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49120" windowHeight="30500"/>
  </bookViews>
  <sheets>
    <sheet name="EasyFit 04 20 PS" sheetId="3" r:id="rId1"/>
  </sheets>
  <externalReferences>
    <externalReference r:id="rId2"/>
    <externalReference r:id="rId3"/>
  </externalReferences>
  <definedNames>
    <definedName name="_xlnm._FilterDatabase" localSheetId="0" hidden="1">'EasyFit 04 20 PS'!$A$4:$AB$117</definedName>
    <definedName name="_xlnm.Print_Area" localSheetId="0">'EasyFit 04 20 PS'!$C$1:$AB$83</definedName>
    <definedName name="TGA" localSheetId="0">'[1]Wheel Spacers'!#REF!</definedName>
    <definedName name="TGA">'[2]SV Anwendungsliste'!#REF!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" l="1"/>
  <c r="M7" i="3"/>
  <c r="M9" i="3"/>
  <c r="M10" i="3"/>
  <c r="M13" i="3"/>
  <c r="M14" i="3"/>
  <c r="M15" i="3"/>
  <c r="M16" i="3"/>
  <c r="M17" i="3"/>
  <c r="M18" i="3"/>
  <c r="M19" i="3"/>
  <c r="M20" i="3"/>
  <c r="M28" i="3"/>
  <c r="M29" i="3"/>
  <c r="M30" i="3"/>
  <c r="M31" i="3"/>
  <c r="M33" i="3"/>
  <c r="M35" i="3"/>
  <c r="M37" i="3"/>
  <c r="M38" i="3"/>
  <c r="M39" i="3"/>
  <c r="M40" i="3"/>
  <c r="M41" i="3"/>
  <c r="M42" i="3"/>
  <c r="M43" i="3"/>
  <c r="M45" i="3"/>
  <c r="M47" i="3"/>
  <c r="M48" i="3"/>
  <c r="M50" i="3"/>
  <c r="M53" i="3"/>
  <c r="M54" i="3"/>
  <c r="M55" i="3"/>
  <c r="M56" i="3"/>
  <c r="M57" i="3"/>
  <c r="M58" i="3"/>
  <c r="M59" i="3"/>
  <c r="M61" i="3"/>
  <c r="M65" i="3"/>
  <c r="M67" i="3"/>
  <c r="M68" i="3"/>
  <c r="M70" i="3"/>
  <c r="M72" i="3"/>
  <c r="M73" i="3"/>
  <c r="M74" i="3"/>
  <c r="M76" i="3"/>
  <c r="M78" i="3"/>
  <c r="M81" i="3"/>
  <c r="M83" i="3"/>
</calcChain>
</file>

<file path=xl/sharedStrings.xml><?xml version="1.0" encoding="utf-8"?>
<sst xmlns="http://schemas.openxmlformats.org/spreadsheetml/2006/main" count="563" uniqueCount="329">
  <si>
    <t>6,5x17 ET39</t>
  </si>
  <si>
    <t>195/40 R17 Goodyear Efficient Grip</t>
  </si>
  <si>
    <t>R121535KU</t>
  </si>
  <si>
    <t>S: M12x1,5x25 Kugel R13, SW17</t>
  </si>
  <si>
    <t>4x100</t>
  </si>
  <si>
    <t>2017-</t>
  </si>
  <si>
    <t>8,5x20 ET38</t>
  </si>
  <si>
    <t>255/40 R20 Conti Sport Contact 5 Seal</t>
  </si>
  <si>
    <t>R141550KU</t>
  </si>
  <si>
    <t>R141543KU</t>
  </si>
  <si>
    <t>S: M14x1,5x27 Kugel R13, SW17</t>
  </si>
  <si>
    <t>57.1</t>
  </si>
  <si>
    <t>5x112</t>
  </si>
  <si>
    <t>2018 -</t>
  </si>
  <si>
    <t>7,5x17 ET51</t>
  </si>
  <si>
    <t>215/45 R17 Michelin Primacy</t>
  </si>
  <si>
    <t>R141538KU</t>
  </si>
  <si>
    <t>5x100</t>
  </si>
  <si>
    <t>7,5x18 ET49</t>
  </si>
  <si>
    <t>225/40 R18</t>
  </si>
  <si>
    <t>2013-</t>
  </si>
  <si>
    <t xml:space="preserve">2013- </t>
  </si>
  <si>
    <t>8x20 ET40</t>
  </si>
  <si>
    <t>245/35 R20 Pirelli P Zero</t>
  </si>
  <si>
    <t>R141540KU</t>
  </si>
  <si>
    <t>10x19 ET40</t>
  </si>
  <si>
    <t>9x19 ET32</t>
  </si>
  <si>
    <t>275/35 ZR19 Michelin Pilot Super Sport</t>
  </si>
  <si>
    <t>255/35 ZR19 Michelin Pilot Super Sport</t>
  </si>
  <si>
    <t>R141340KE</t>
  </si>
  <si>
    <t>S: M14x1,25x27 Kegel 60°, SW17</t>
  </si>
  <si>
    <t>2019-</t>
  </si>
  <si>
    <t>Neu</t>
  </si>
  <si>
    <t>8,5x20 ET35</t>
  </si>
  <si>
    <t>235/35 ZR20 Michelin Pilot Sport 4S</t>
  </si>
  <si>
    <t>M: M14x1,5 Kegel 60°, SW21</t>
  </si>
  <si>
    <t>64,1</t>
  </si>
  <si>
    <t>5x114,3</t>
  </si>
  <si>
    <t>2018-, Performance</t>
  </si>
  <si>
    <t>8,5x19 ET40</t>
  </si>
  <si>
    <t>235/40 R19 Conti Pro Contact</t>
  </si>
  <si>
    <t xml:space="preserve"> -</t>
  </si>
  <si>
    <t>8,5x18 ET40</t>
  </si>
  <si>
    <t>235/45 ZR18 Michelin Pilot Sport 4</t>
  </si>
  <si>
    <t>2018-, Standard-Plus</t>
  </si>
  <si>
    <t>6,5x16 ET47</t>
  </si>
  <si>
    <t>195/55 R16 Conti Premium Contact</t>
  </si>
  <si>
    <t>R141545KU</t>
  </si>
  <si>
    <t>R141535KU</t>
  </si>
  <si>
    <t>7,5x18 ET51</t>
  </si>
  <si>
    <t>8x19 ET50</t>
  </si>
  <si>
    <t>235/35 R19 Pirelli P Zero</t>
  </si>
  <si>
    <t>8x19 ET45</t>
  </si>
  <si>
    <t>245/40 R19 Bridgestone Turanza T005</t>
  </si>
  <si>
    <t>11,5x21 ET67</t>
  </si>
  <si>
    <t>8,5x20 ET53</t>
  </si>
  <si>
    <t>305/30 ZR21 Goodyear Eagle F1</t>
  </si>
  <si>
    <t>245/35 ZR20 Goodyear Eagle F1</t>
  </si>
  <si>
    <t>R141542KU/LK/SW19</t>
  </si>
  <si>
    <t>S: M14x1,5x29 Kugel R14 lose, SW19</t>
  </si>
  <si>
    <t>5x130</t>
  </si>
  <si>
    <t>2018-</t>
  </si>
  <si>
    <t>9x18 ET21</t>
  </si>
  <si>
    <t>8x18 ET21</t>
  </si>
  <si>
    <t>255/55 R18 M+S</t>
  </si>
  <si>
    <t>235/60 R18 M+S</t>
  </si>
  <si>
    <t>2014-</t>
  </si>
  <si>
    <t>9,5x19 ET54</t>
  </si>
  <si>
    <t>8,5x19 ET47</t>
  </si>
  <si>
    <t>275/50 R19 Michelin Latitude Sport3</t>
  </si>
  <si>
    <t>255/55 R19 Michelin Latitude Sport3</t>
  </si>
  <si>
    <t>S: M14x1,5x34 Kugel R14 lose, SW19</t>
  </si>
  <si>
    <t>7x17 ET44</t>
  </si>
  <si>
    <t>215/45 R17</t>
  </si>
  <si>
    <t>R121543KE</t>
  </si>
  <si>
    <t>R121537KE</t>
  </si>
  <si>
    <t>S: M12x1,5x22 Kegel 60°, SW17</t>
  </si>
  <si>
    <t>5x110</t>
  </si>
  <si>
    <t>2015-</t>
  </si>
  <si>
    <t>7,5x18 ET52</t>
  </si>
  <si>
    <t xml:space="preserve">225/40 R18 Conti Sport Contact </t>
  </si>
  <si>
    <t>R141560KUR14</t>
  </si>
  <si>
    <t>S: M14x1,5x45 Kugel R14, SW17</t>
  </si>
  <si>
    <t>2015-2018</t>
  </si>
  <si>
    <t>8,5x20 ET40</t>
  </si>
  <si>
    <t>255/45 R20 Pirelli Scorpion Verde</t>
  </si>
  <si>
    <t>8,0x19 ET43.5</t>
  </si>
  <si>
    <t>235/45 R19 Conti Sport Contact 5 SSR</t>
  </si>
  <si>
    <t>10x20 ET55</t>
  </si>
  <si>
    <t>9,5x20 ET25</t>
  </si>
  <si>
    <t>295/30 R20 Michelin Pilot Sport S</t>
  </si>
  <si>
    <t>265/35 R20 Michelin Pilot Sport S</t>
  </si>
  <si>
    <t>R141550KUR14</t>
  </si>
  <si>
    <t>295/30 R20 Pirelli</t>
  </si>
  <si>
    <t>265/35 R20 Pirelli</t>
  </si>
  <si>
    <t>R141555KUR14</t>
  </si>
  <si>
    <t>R141545KUR14</t>
  </si>
  <si>
    <t>R141540KUR14</t>
  </si>
  <si>
    <t>S: M14x1,5x27 Kugel R14, SW17</t>
  </si>
  <si>
    <t>8,5x19 ET52</t>
  </si>
  <si>
    <t>7,5x19 ET33</t>
  </si>
  <si>
    <t>255/35 R19 Dunlop Sport Maxx</t>
  </si>
  <si>
    <t>225/40 R19 Dunlop Sport Maxx</t>
  </si>
  <si>
    <t>R141547KUR14</t>
  </si>
  <si>
    <t>R141535KUR14</t>
  </si>
  <si>
    <t>2016-</t>
  </si>
  <si>
    <t>9,5x19 ET56</t>
  </si>
  <si>
    <t>8,5x19 ET38</t>
  </si>
  <si>
    <t>265/35 R19</t>
  </si>
  <si>
    <t>245/35 R19</t>
  </si>
  <si>
    <t>7x18 ET50</t>
  </si>
  <si>
    <t xml:space="preserve">215/45 R18 Michelin Pilot Sport 3 </t>
  </si>
  <si>
    <t>M: M12x1,5 Kegel 60°, SW19</t>
  </si>
  <si>
    <t>10,5x21 ET37.5</t>
  </si>
  <si>
    <t>8,5x20 ET52</t>
  </si>
  <si>
    <t>305/30 R20 Pirelli P Zero</t>
  </si>
  <si>
    <t>S: M14x1,5x50 Kegel 60°, SW22 Chrom</t>
  </si>
  <si>
    <t>2011-</t>
  </si>
  <si>
    <t>10,5x21 ET45</t>
  </si>
  <si>
    <t>8,5x21 ET44</t>
  </si>
  <si>
    <t>285/30 R21 Pirelli P Zero</t>
  </si>
  <si>
    <t>245/35 R21 Pirelli P Zero</t>
  </si>
  <si>
    <t>S: M14x1,5x26 Kegel 60°, SW17</t>
  </si>
  <si>
    <t>8,0x19 ET55</t>
  </si>
  <si>
    <t>235/35 R19</t>
  </si>
  <si>
    <t>M: M12x1,5 Kegel 60°</t>
  </si>
  <si>
    <t>9,5x19 ET52,5</t>
  </si>
  <si>
    <t>9x19 ET45</t>
  </si>
  <si>
    <t>275/40 R19 Michelin Pilot Sport S4</t>
  </si>
  <si>
    <t>255/40 R19 Michelin Pilot Sport S4</t>
  </si>
  <si>
    <t>M: M14x1,5 Kegel 60°</t>
  </si>
  <si>
    <t>275/40 R19 Pirelli P Zero</t>
  </si>
  <si>
    <t>255/40 R19 Pirelli P Zero</t>
  </si>
  <si>
    <t>275/40 R19 Dunlop SP Winter</t>
  </si>
  <si>
    <t>255/40 R19 Dunlop SP Winter</t>
  </si>
  <si>
    <t>8x19 ET55</t>
  </si>
  <si>
    <t>235/35 R19 Michelin Pilot Sport</t>
  </si>
  <si>
    <t>5x108</t>
  </si>
  <si>
    <t>235/35 ZR19 Michelin Pilot Super Sport</t>
  </si>
  <si>
    <t>7,5x18 ET42,5</t>
  </si>
  <si>
    <t>205/40 R18 Michelin Pilot Super Sport</t>
  </si>
  <si>
    <t>4x108</t>
  </si>
  <si>
    <t>7,5x17 ET42,5</t>
  </si>
  <si>
    <t>205/45 R17 Michelin Pilot Super Sport</t>
  </si>
  <si>
    <t>9,5x20 ET39</t>
  </si>
  <si>
    <t>8,5x20 ET25</t>
  </si>
  <si>
    <t>275/35 ZR20 Goodyear Eagle F1</t>
  </si>
  <si>
    <t>245/40 ZR20 Goodyear Eagle F1</t>
  </si>
  <si>
    <t>5x120</t>
  </si>
  <si>
    <t>245/40 R19 Pirelli P Zero</t>
  </si>
  <si>
    <t>8,5x18 ET50</t>
  </si>
  <si>
    <t>8x18 ET47</t>
  </si>
  <si>
    <t>255/35 R28 Michelin Pilot Sport</t>
  </si>
  <si>
    <t>225/40 R18 Michelin Pilot Sport</t>
  </si>
  <si>
    <t>S: M12x1.5x26 Kegel 60°, SW17</t>
  </si>
  <si>
    <t>72.6</t>
  </si>
  <si>
    <t>2002-2010</t>
  </si>
  <si>
    <t>10,5x20 ET28</t>
  </si>
  <si>
    <t>9,5x20 ET28</t>
  </si>
  <si>
    <t>275/35 R20 Pirelli Sottozero</t>
  </si>
  <si>
    <t>R141340KE/B</t>
  </si>
  <si>
    <t>S: M14x1,25x28 Kegel 60°, SW17</t>
  </si>
  <si>
    <t>9x20 ET41</t>
  </si>
  <si>
    <t>8x20 ET26</t>
  </si>
  <si>
    <t>275/30 R20 Michelin Pilot Sport3</t>
  </si>
  <si>
    <t>245/35 R20 Michelin Pilot Sport3</t>
  </si>
  <si>
    <t>R141343KE/B</t>
  </si>
  <si>
    <t>9x20 ET44</t>
  </si>
  <si>
    <t>8x20 ET30</t>
  </si>
  <si>
    <t>275/30 R20 Goodyear Eagle F1</t>
  </si>
  <si>
    <t>245/35 R20 Goodyear Eagle F1</t>
  </si>
  <si>
    <t>285/35 R20 Pirelli Sottozero</t>
  </si>
  <si>
    <t>S: M12x1,5x28 Kegel 60°, SW17</t>
  </si>
  <si>
    <t>2005-2007</t>
  </si>
  <si>
    <t>9x19 ET29</t>
  </si>
  <si>
    <t>275/35 R19</t>
  </si>
  <si>
    <t>255/35 R19</t>
  </si>
  <si>
    <t>Modell 8S 2015</t>
  </si>
  <si>
    <t>9x20 ET52</t>
  </si>
  <si>
    <t>255/30 R20 Pirelli P Zero</t>
  </si>
  <si>
    <t>R141542KU/LK/SW17</t>
  </si>
  <si>
    <t>S: M14x1,5x27 Kugel R13 lose, SW17</t>
  </si>
  <si>
    <t>8x20 ET39</t>
  </si>
  <si>
    <t>255/45 R20 Continental</t>
  </si>
  <si>
    <t>R141545KU/LK/R14/SW17/G</t>
  </si>
  <si>
    <t>S: M14x1,5x30 Kugel R14 lose, SW17</t>
  </si>
  <si>
    <t>8,5x21 ET30</t>
  </si>
  <si>
    <t>255/35R21 Pirelli Sotto Zero3</t>
  </si>
  <si>
    <t>R141545KU/LK/SW17</t>
  </si>
  <si>
    <t>8,5x21 ET43</t>
  </si>
  <si>
    <t>255/35R21 Pirelli Sotto Zero3 (M+S)</t>
  </si>
  <si>
    <t>8,5x19 ET32</t>
  </si>
  <si>
    <t>255/35 R19 Continental</t>
  </si>
  <si>
    <t>245/35 R19 Conti Winter Contact</t>
  </si>
  <si>
    <t>10,5x22 ET19</t>
  </si>
  <si>
    <t>285/30 R22 Conti Winter Contact TS860S</t>
  </si>
  <si>
    <t>R141539KU/LK</t>
  </si>
  <si>
    <t>2020-</t>
  </si>
  <si>
    <t>9,5x21 ET25</t>
  </si>
  <si>
    <t>285/30 ZR21 Pirelli P Zero</t>
  </si>
  <si>
    <t>2013-, Quattro, Modell C7</t>
  </si>
  <si>
    <t>S: M14x1,5x27,5 Kugel R13 lose, SW17</t>
  </si>
  <si>
    <t>9,0x20 ET25</t>
  </si>
  <si>
    <t>265/30 R20 Michelin Pilot Sport</t>
  </si>
  <si>
    <t>8x19 ET42</t>
  </si>
  <si>
    <t>8x19 ET49</t>
  </si>
  <si>
    <t>10x20 ET34</t>
  </si>
  <si>
    <t>9x20 ET29</t>
  </si>
  <si>
    <t>285/40 R20 Pirelli Scorpion Winter</t>
  </si>
  <si>
    <t>255/45 R20 Pirelli Scorpion Winter</t>
  </si>
  <si>
    <t>R141540KE</t>
  </si>
  <si>
    <t>R141530KE</t>
  </si>
  <si>
    <t>S: M14x1,5x25 Kegel 60°, SW17</t>
  </si>
  <si>
    <t xml:space="preserve"> 10x19 ET41</t>
  </si>
  <si>
    <t>8,5x19 ET34</t>
  </si>
  <si>
    <t>285/30 R19 Hankook S1 Evo2</t>
  </si>
  <si>
    <t xml:space="preserve">245/35 R19 Hankook S1 Evo2 </t>
  </si>
  <si>
    <t>mm / Achse</t>
  </si>
  <si>
    <t>Preis exkl. Mwst</t>
  </si>
  <si>
    <t>Ausführung</t>
  </si>
  <si>
    <t>Änderung Beschreibung</t>
  </si>
  <si>
    <t>Neuheiten Datum</t>
  </si>
  <si>
    <t>Montagematerial (KW D)</t>
  </si>
  <si>
    <t>i.V.</t>
  </si>
  <si>
    <t>04/2015-, Sportback</t>
  </si>
  <si>
    <t>2017-, Limousine</t>
  </si>
  <si>
    <t>06/2012-15, Modell B8</t>
  </si>
  <si>
    <t>2017-, Modell B9</t>
  </si>
  <si>
    <t>Giulia Quadrifoglio Typ 952</t>
  </si>
  <si>
    <t>Stelvio Quadrifoglio Typ 949</t>
  </si>
  <si>
    <t>RS3 Typ 8V</t>
  </si>
  <si>
    <t>RS4 Typ B8 / 8K</t>
  </si>
  <si>
    <t>RS5 Typ B8 / B9 - F5</t>
  </si>
  <si>
    <t>RS6 Typ 4G / C7</t>
  </si>
  <si>
    <t>RS6 Typ F2 / C8</t>
  </si>
  <si>
    <t>S4 Typ B8, B81 / B9 - 8W/F4</t>
  </si>
  <si>
    <t>S5 Typ B8, B81 / B9 - F5</t>
  </si>
  <si>
    <t>S6 Typ F2/C8</t>
  </si>
  <si>
    <t>S7 Typ F2/C8</t>
  </si>
  <si>
    <t xml:space="preserve">SQ5 Typ FY </t>
  </si>
  <si>
    <t>TT RS Typ 8J, 8J1 / FV</t>
  </si>
  <si>
    <t>TTS Typ 8J / 8S</t>
  </si>
  <si>
    <t>M2 F87 Typ M3</t>
  </si>
  <si>
    <t>M3 F80 Typ M3</t>
  </si>
  <si>
    <t>M4 F82, F83 Typ M3</t>
  </si>
  <si>
    <t>M5 E60, E61 Typ M560, M5, M6</t>
  </si>
  <si>
    <t>M5 F90 Typ F5LM</t>
  </si>
  <si>
    <t>M550 xDrive G30 Typ G5L</t>
  </si>
  <si>
    <t>M850 xDrive G15 Typ G8C</t>
  </si>
  <si>
    <t>M8 Cpé, Cabrio Typ F8CM/F91/F92</t>
  </si>
  <si>
    <t>Z4 Cpé, Roadster Typ E85/Z85</t>
  </si>
  <si>
    <t>Cupra Ateca Typ 5FP</t>
  </si>
  <si>
    <t>Camaro Typ A1XC</t>
  </si>
  <si>
    <t>Fiesta ST Typ JHH</t>
  </si>
  <si>
    <t>Focus III RS Typ DYB</t>
  </si>
  <si>
    <t>Focus IV ST Typ DEH</t>
  </si>
  <si>
    <t>Mustang VI Typ LAE</t>
  </si>
  <si>
    <t>i30N 2.0 T-GDI Typ PDE</t>
  </si>
  <si>
    <t>Ghibli S Q4 Typ M156</t>
  </si>
  <si>
    <t>GT MC Stradale Typ M145</t>
  </si>
  <si>
    <t>C43 AMG, C205, Typ W205/204</t>
  </si>
  <si>
    <t>CLA 180 Shooting Brake Typ 245 G</t>
  </si>
  <si>
    <t>E63 AMG W213 Typ 212</t>
  </si>
  <si>
    <t>GLA inkl. 4Matic Typ 245G</t>
  </si>
  <si>
    <t>GLC 220d Typ 204X/253</t>
  </si>
  <si>
    <t>GLE inkl.63AMG Typ 292/166</t>
  </si>
  <si>
    <t>Adam S Typ S-D</t>
  </si>
  <si>
    <t>Cayenne Typ 9YA</t>
  </si>
  <si>
    <t>Ateca 2.0TSI 4D 4WD Typ 5FP</t>
  </si>
  <si>
    <t>Leon ST Cupra Typ 5F</t>
  </si>
  <si>
    <t>Leon FR Typ 5F</t>
  </si>
  <si>
    <t>Ibiza FR Typ KJ</t>
  </si>
  <si>
    <t>Model 3 Typ 003</t>
  </si>
  <si>
    <t>Supra, GR Supra Typ JTSC</t>
  </si>
  <si>
    <t>Arteon Typ 3H</t>
  </si>
  <si>
    <t>Golf VII GTI Typ AU</t>
  </si>
  <si>
    <t>Golf VII R Typ AU</t>
  </si>
  <si>
    <t>Polo GTI Typ AW</t>
  </si>
  <si>
    <t>Up GTI Typ AA</t>
  </si>
  <si>
    <t>3 Typ BM</t>
  </si>
  <si>
    <t>Mod. 2015-</t>
  </si>
  <si>
    <t>Mod. 2018-</t>
  </si>
  <si>
    <t>11/2016-</t>
  </si>
  <si>
    <t>07/2016- Sportback</t>
  </si>
  <si>
    <r>
      <t xml:space="preserve">Vorderachse / </t>
    </r>
    <r>
      <rPr>
        <i/>
        <sz val="10"/>
        <rFont val="Arial Narrow"/>
      </rPr>
      <t>front axle</t>
    </r>
  </si>
  <si>
    <r>
      <t xml:space="preserve">Hinterachse / </t>
    </r>
    <r>
      <rPr>
        <i/>
        <sz val="10"/>
        <rFont val="Arial Narrow"/>
      </rPr>
      <t>rear axle</t>
    </r>
  </si>
  <si>
    <t>2014-, Coupé, Cabrio</t>
  </si>
  <si>
    <t xml:space="preserve">2013-, Coupé, Cabrio </t>
  </si>
  <si>
    <t xml:space="preserve">2015-, incl. Facelift </t>
  </si>
  <si>
    <t>C63 S AMG (204/204KAMG, C205/W205/S205)</t>
  </si>
  <si>
    <t>Macan incl. S, Turbo Typ 95B</t>
  </si>
  <si>
    <t>911 excl. centerlock Typ 992</t>
  </si>
  <si>
    <t>Tiguan 2WD + 4WD Typ 5N</t>
  </si>
  <si>
    <t>VA</t>
  </si>
  <si>
    <t>HA</t>
  </si>
  <si>
    <t>PCD</t>
  </si>
  <si>
    <t>Art. No.</t>
  </si>
  <si>
    <t>Art.No.</t>
  </si>
  <si>
    <t>Vorderachse (VA)</t>
  </si>
  <si>
    <t>Hinterachse (HA)</t>
  </si>
  <si>
    <t xml:space="preserve">Orig. Radbefestigung Alufelge 
</t>
  </si>
  <si>
    <t>S=Schraube, M=Mutter</t>
  </si>
  <si>
    <t>Naben</t>
  </si>
  <si>
    <t xml:space="preserve"> Ø</t>
  </si>
  <si>
    <t>V O L K S W A G E N</t>
  </si>
  <si>
    <t>T O Y O TA</t>
  </si>
  <si>
    <t>T E S L A</t>
  </si>
  <si>
    <t>S E A T</t>
  </si>
  <si>
    <t>P O R S C H E</t>
  </si>
  <si>
    <t>O P E L</t>
  </si>
  <si>
    <t>M E R C E D E S - B E N Z</t>
  </si>
  <si>
    <t>M A Z D A</t>
  </si>
  <si>
    <t>M A S E R A T I</t>
  </si>
  <si>
    <t>H Y U N D A I</t>
  </si>
  <si>
    <t>F O R D</t>
  </si>
  <si>
    <t>C H E V R O L E T</t>
  </si>
  <si>
    <t>C U P R A  ( S E A T )</t>
  </si>
  <si>
    <t>B M W</t>
  </si>
  <si>
    <t>A U D I</t>
  </si>
  <si>
    <t>A L F A   R O M E O</t>
  </si>
  <si>
    <t xml:space="preserve">HERSTELLER Modell Typ </t>
  </si>
  <si>
    <t>CHF</t>
  </si>
  <si>
    <t>incl. MwSt</t>
  </si>
  <si>
    <t xml:space="preserve">  E a s y   F I T   K i t</t>
  </si>
  <si>
    <t xml:space="preserve">   O R I G I N A L   B E R E I F U N G</t>
  </si>
  <si>
    <t xml:space="preserve">   O R I G I N A L   F E L G E N</t>
  </si>
  <si>
    <r>
      <rPr>
        <b/>
        <sz val="10"/>
        <color indexed="8"/>
        <rFont val="Arial Narrow"/>
      </rPr>
      <t xml:space="preserve"> = 
 S p u r v e r b r e i t e r u n g</t>
    </r>
  </si>
  <si>
    <t xml:space="preserve"> =  M o n t a g e m a t e r i a l  </t>
  </si>
  <si>
    <t xml:space="preserve">  F A H R Z E U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</si>
</sst>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0.\-\-"/>
    <numFmt numFmtId="166" formatCode="0.000"/>
    <numFmt numFmtId="167" formatCode="0.0"/>
    <numFmt numFmtId="168" formatCode="[$-407]d/\ mmm/\ 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i/>
      <sz val="10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sz val="10"/>
      <color theme="1"/>
      <name val="Arial Narrow"/>
    </font>
    <font>
      <b/>
      <sz val="10"/>
      <color indexed="8"/>
      <name val="Arial Narrow"/>
    </font>
    <font>
      <i/>
      <sz val="10"/>
      <name val="Arial Narrow"/>
    </font>
    <font>
      <sz val="10"/>
      <color rgb="FF0000FF"/>
      <name val="Arial Narrow"/>
    </font>
    <font>
      <sz val="10"/>
      <name val="Arial Narrow"/>
    </font>
    <font>
      <sz val="10"/>
      <color rgb="FF000000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 Narrow"/>
    </font>
    <font>
      <b/>
      <sz val="10"/>
      <color theme="4"/>
      <name val="Arial Narrow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49" fontId="10" fillId="0" borderId="3" xfId="1" applyNumberFormat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4" fillId="0" borderId="3" xfId="1" applyFont="1" applyBorder="1" applyAlignment="1"/>
    <xf numFmtId="0" fontId="4" fillId="0" borderId="2" xfId="1" applyFont="1" applyBorder="1" applyAlignment="1"/>
    <xf numFmtId="0" fontId="4" fillId="0" borderId="0" xfId="1" applyFont="1" applyAlignment="1"/>
    <xf numFmtId="0" fontId="4" fillId="0" borderId="8" xfId="1" applyFont="1" applyBorder="1" applyAlignment="1"/>
    <xf numFmtId="0" fontId="9" fillId="0" borderId="3" xfId="1" applyFont="1" applyBorder="1" applyAlignment="1"/>
    <xf numFmtId="0" fontId="9" fillId="0" borderId="2" xfId="1" applyFont="1" applyBorder="1" applyAlignment="1"/>
    <xf numFmtId="14" fontId="9" fillId="0" borderId="3" xfId="1" applyNumberFormat="1" applyFont="1" applyBorder="1" applyAlignment="1"/>
    <xf numFmtId="164" fontId="6" fillId="3" borderId="3" xfId="2" applyFont="1" applyFill="1" applyBorder="1" applyAlignment="1"/>
    <xf numFmtId="0" fontId="6" fillId="0" borderId="5" xfId="1" applyFont="1" applyBorder="1" applyAlignment="1"/>
    <xf numFmtId="0" fontId="9" fillId="0" borderId="8" xfId="1" applyFont="1" applyBorder="1" applyAlignment="1"/>
    <xf numFmtId="0" fontId="9" fillId="0" borderId="12" xfId="1" applyFont="1" applyBorder="1" applyAlignment="1"/>
    <xf numFmtId="0" fontId="5" fillId="0" borderId="1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67" fontId="5" fillId="0" borderId="11" xfId="3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1" xfId="3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168" fontId="5" fillId="5" borderId="0" xfId="3" applyNumberFormat="1" applyFont="1" applyFill="1" applyBorder="1" applyAlignment="1">
      <alignment horizontal="center" vertical="center"/>
    </xf>
    <xf numFmtId="168" fontId="10" fillId="5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4" fillId="0" borderId="12" xfId="1" applyFont="1" applyBorder="1" applyAlignment="1"/>
    <xf numFmtId="165" fontId="4" fillId="3" borderId="3" xfId="2" applyNumberFormat="1" applyFont="1" applyFill="1" applyBorder="1" applyAlignment="1">
      <alignment horizontal="right"/>
    </xf>
    <xf numFmtId="0" fontId="10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4" fillId="0" borderId="0" xfId="1" applyFont="1" applyBorder="1" applyAlignment="1"/>
    <xf numFmtId="0" fontId="10" fillId="0" borderId="20" xfId="3" applyFont="1" applyBorder="1" applyAlignment="1">
      <alignment vertical="center"/>
    </xf>
    <xf numFmtId="0" fontId="10" fillId="0" borderId="21" xfId="3" applyFont="1" applyBorder="1" applyAlignment="1">
      <alignment horizontal="center" vertical="center"/>
    </xf>
    <xf numFmtId="167" fontId="10" fillId="0" borderId="21" xfId="3" applyNumberFormat="1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10" fillId="3" borderId="13" xfId="3" applyFont="1" applyFill="1" applyBorder="1" applyAlignment="1">
      <alignment horizontal="center" vertical="center"/>
    </xf>
    <xf numFmtId="0" fontId="10" fillId="0" borderId="18" xfId="3" applyFont="1" applyBorder="1" applyAlignment="1">
      <alignment horizontal="left" vertical="center"/>
    </xf>
    <xf numFmtId="0" fontId="10" fillId="0" borderId="2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10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3" borderId="16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right" vertical="center"/>
    </xf>
    <xf numFmtId="0" fontId="10" fillId="0" borderId="2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right" vertical="center"/>
    </xf>
    <xf numFmtId="0" fontId="5" fillId="0" borderId="14" xfId="3" applyFont="1" applyBorder="1" applyAlignment="1">
      <alignment horizontal="center" vertical="center"/>
    </xf>
    <xf numFmtId="0" fontId="10" fillId="0" borderId="20" xfId="3" applyFont="1" applyBorder="1" applyAlignment="1">
      <alignment horizontal="left" vertical="center"/>
    </xf>
    <xf numFmtId="0" fontId="10" fillId="0" borderId="21" xfId="3" applyFont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10" fillId="6" borderId="7" xfId="3" applyFont="1" applyFill="1" applyBorder="1" applyAlignment="1">
      <alignment horizontal="center" vertical="center"/>
    </xf>
    <xf numFmtId="0" fontId="10" fillId="6" borderId="23" xfId="3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0" fontId="10" fillId="6" borderId="23" xfId="3" applyFont="1" applyFill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14" xfId="3" applyFont="1" applyBorder="1" applyAlignment="1">
      <alignment horizontal="left" vertical="center"/>
    </xf>
    <xf numFmtId="0" fontId="14" fillId="7" borderId="16" xfId="3" applyFont="1" applyFill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4" fillId="7" borderId="7" xfId="3" applyFont="1" applyFill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0" fillId="0" borderId="21" xfId="3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10" fillId="0" borderId="9" xfId="3" applyFont="1" applyBorder="1" applyAlignment="1">
      <alignment horizontal="right" vertical="center"/>
    </xf>
    <xf numFmtId="0" fontId="4" fillId="0" borderId="5" xfId="1" applyFont="1" applyBorder="1" applyAlignment="1"/>
    <xf numFmtId="164" fontId="4" fillId="0" borderId="5" xfId="2" applyFont="1" applyFill="1" applyBorder="1" applyAlignment="1"/>
    <xf numFmtId="164" fontId="4" fillId="0" borderId="5" xfId="2" applyFont="1" applyFill="1" applyBorder="1" applyAlignment="1">
      <alignment horizontal="right"/>
    </xf>
    <xf numFmtId="164" fontId="6" fillId="0" borderId="5" xfId="2" applyFont="1" applyFill="1" applyBorder="1" applyAlignment="1"/>
    <xf numFmtId="0" fontId="4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right"/>
    </xf>
    <xf numFmtId="0" fontId="5" fillId="8" borderId="15" xfId="3" applyFont="1" applyFill="1" applyBorder="1" applyAlignment="1">
      <alignment vertical="center"/>
    </xf>
    <xf numFmtId="0" fontId="10" fillId="8" borderId="15" xfId="3" applyFont="1" applyFill="1" applyBorder="1" applyAlignment="1">
      <alignment vertical="center"/>
    </xf>
    <xf numFmtId="0" fontId="5" fillId="8" borderId="15" xfId="3" applyFont="1" applyFill="1" applyBorder="1" applyAlignment="1">
      <alignment horizontal="right" vertical="center"/>
    </xf>
    <xf numFmtId="0" fontId="10" fillId="8" borderId="15" xfId="3" applyFont="1" applyFill="1" applyBorder="1" applyAlignment="1">
      <alignment horizontal="left" vertical="center"/>
    </xf>
    <xf numFmtId="0" fontId="5" fillId="8" borderId="15" xfId="3" applyFont="1" applyFill="1" applyBorder="1" applyAlignment="1">
      <alignment horizontal="left" vertical="center"/>
    </xf>
    <xf numFmtId="165" fontId="5" fillId="8" borderId="15" xfId="3" applyNumberFormat="1" applyFont="1" applyFill="1" applyBorder="1" applyAlignment="1">
      <alignment horizontal="right" vertical="center"/>
    </xf>
    <xf numFmtId="0" fontId="6" fillId="0" borderId="19" xfId="1" applyFont="1" applyBorder="1" applyAlignment="1"/>
    <xf numFmtId="0" fontId="4" fillId="0" borderId="19" xfId="1" applyFont="1" applyBorder="1" applyAlignment="1">
      <alignment horizontal="right"/>
    </xf>
    <xf numFmtId="0" fontId="6" fillId="0" borderId="19" xfId="1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6" fillId="0" borderId="19" xfId="1" applyFont="1" applyBorder="1" applyAlignment="1">
      <alignment horizontal="right"/>
    </xf>
    <xf numFmtId="0" fontId="5" fillId="8" borderId="2" xfId="3" applyFont="1" applyFill="1" applyBorder="1" applyAlignment="1">
      <alignment vertical="center"/>
    </xf>
    <xf numFmtId="0" fontId="5" fillId="8" borderId="4" xfId="3" applyFont="1" applyFill="1" applyBorder="1" applyAlignment="1">
      <alignment horizontal="right" vertical="center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0" fillId="0" borderId="0" xfId="0" applyFill="1" applyBorder="1" applyAlignment="1"/>
    <xf numFmtId="0" fontId="14" fillId="7" borderId="16" xfId="4" applyFont="1" applyFill="1" applyBorder="1" applyAlignment="1">
      <alignment horizontal="left"/>
    </xf>
    <xf numFmtId="0" fontId="4" fillId="7" borderId="7" xfId="4" applyFont="1" applyFill="1" applyBorder="1" applyAlignment="1">
      <alignment horizontal="left"/>
    </xf>
    <xf numFmtId="0" fontId="5" fillId="7" borderId="7" xfId="3" applyFont="1" applyFill="1" applyBorder="1" applyAlignment="1">
      <alignment horizontal="center" vertical="center"/>
    </xf>
    <xf numFmtId="0" fontId="5" fillId="7" borderId="23" xfId="3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left" vertical="center"/>
    </xf>
    <xf numFmtId="0" fontId="15" fillId="4" borderId="23" xfId="3" applyFont="1" applyFill="1" applyBorder="1" applyAlignment="1">
      <alignment horizontal="right" vertical="center"/>
    </xf>
  </cellXfs>
  <cellStyles count="21"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  <cellStyle name="Standard 28 10 2 8 2" xfId="1"/>
    <cellStyle name="Standard 44 2" xfId="4"/>
    <cellStyle name="Standard 68" xfId="3"/>
    <cellStyle name="Währung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/TECHNIK/Entwicklung/Spurverbreiterungen/Entwicklungen/SpVb_Projekte/Projekt%206%20(AZX_DZX)/Anwendungslisten/KW%20V2%20-%20ST_Gesamtanwendungspreisliste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/KW%20Deutschland/DZX%20AZX%20System/AZX%20DZX%20Spurverbreiterungen_ohne%20Preise_03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ilovers"/>
      <sheetName val="Suspensions"/>
      <sheetName val="Spring Distance Kits"/>
      <sheetName val="Sway Bars"/>
      <sheetName val="Wheel Spacers"/>
      <sheetName val="AZX Overview"/>
      <sheetName val="AZX Overview_alt"/>
      <sheetName val="DZX Overview_alt"/>
      <sheetName val="DZX Overview"/>
      <sheetName val="Adapters"/>
      <sheetName val="Mounting Gear"/>
      <sheetName val="AZX Scheiben"/>
      <sheetName val="DZX Scheiben"/>
      <sheetName val="Wheel Bolts,Nuts"/>
      <sheetName val="Wheel Studs"/>
      <sheetName val="Anti-Theft-Protections"/>
      <sheetName val="Adapter-Pl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V Anwendungsliste"/>
      <sheetName val="DZX-Übersicht"/>
      <sheetName val="AZX Übersicht"/>
      <sheetName val="Radschrauben-Radmuttern"/>
      <sheetName val="Schaftmuttern kompakt"/>
      <sheetName val="Rändelbolzen"/>
      <sheetName val="Adapterscheiben"/>
      <sheetName val="SV Hinweise deutsch"/>
      <sheetName val="SV Hinweise englisc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BT84"/>
  <sheetViews>
    <sheetView showGridLines="0" tabSelected="1" view="pageLayout" topLeftCell="C1" zoomScaleNormal="125" zoomScalePageLayoutView="125" workbookViewId="0">
      <selection activeCell="G1" sqref="G1:G1048576"/>
    </sheetView>
  </sheetViews>
  <sheetFormatPr baseColWidth="10" defaultRowHeight="14" outlineLevelCol="1" x14ac:dyDescent="0"/>
  <cols>
    <col min="1" max="1" width="10.1640625" style="8" hidden="1" customWidth="1" outlineLevel="1"/>
    <col min="2" max="2" width="20.5" style="8" hidden="1" customWidth="1" outlineLevel="1"/>
    <col min="3" max="3" width="30.33203125" style="8" customWidth="1" collapsed="1"/>
    <col min="4" max="4" width="17" style="8" customWidth="1"/>
    <col min="5" max="5" width="6.1640625" style="8" customWidth="1"/>
    <col min="6" max="6" width="5.83203125" style="8" customWidth="1"/>
    <col min="7" max="7" width="26.33203125" style="8" customWidth="1" collapsed="1"/>
    <col min="8" max="8" width="1.5" style="109" customWidth="1" collapsed="1"/>
    <col min="9" max="10" width="4" style="8" customWidth="1"/>
    <col min="11" max="11" width="8.83203125" style="8" customWidth="1"/>
    <col min="12" max="12" width="7" style="6" customWidth="1"/>
    <col min="13" max="13" width="12.33203125" style="8" hidden="1" customWidth="1" outlineLevel="1"/>
    <col min="14" max="14" width="1.5" style="109" customWidth="1" collapsed="1"/>
    <col min="15" max="15" width="4.6640625" style="7" customWidth="1"/>
    <col min="16" max="16" width="8.5" style="7" customWidth="1"/>
    <col min="17" max="17" width="4.6640625" style="7" customWidth="1"/>
    <col min="18" max="18" width="8.6640625" style="7" customWidth="1"/>
    <col min="19" max="19" width="17.1640625" style="7" hidden="1" customWidth="1"/>
    <col min="20" max="20" width="16.5" style="7" hidden="1" customWidth="1"/>
    <col min="21" max="21" width="1.5" style="109" customWidth="1" collapsed="1"/>
    <col min="22" max="23" width="19.1640625" style="26" customWidth="1"/>
    <col min="24" max="24" width="1.5" style="109" customWidth="1" collapsed="1"/>
    <col min="25" max="25" width="26.83203125" style="8" customWidth="1"/>
    <col min="26" max="26" width="25.33203125" style="26" customWidth="1"/>
    <col min="27" max="27" width="10.33203125" style="82" customWidth="1"/>
    <col min="28" max="28" width="10.83203125" style="82" customWidth="1"/>
    <col min="29" max="16384" width="10.83203125" style="8"/>
  </cols>
  <sheetData>
    <row r="1" spans="1:28" s="29" customFormat="1" ht="12">
      <c r="A1" s="27"/>
      <c r="B1" s="27"/>
      <c r="C1" s="110" t="s">
        <v>328</v>
      </c>
      <c r="D1" s="111"/>
      <c r="E1" s="112"/>
      <c r="F1" s="112"/>
      <c r="G1" s="113"/>
      <c r="H1" s="106"/>
      <c r="I1" s="53" t="s">
        <v>323</v>
      </c>
      <c r="J1" s="54"/>
      <c r="K1" s="55"/>
      <c r="L1" s="56"/>
      <c r="M1" s="28"/>
      <c r="N1" s="106"/>
      <c r="O1" s="69" t="s">
        <v>326</v>
      </c>
      <c r="P1" s="65"/>
      <c r="Q1" s="65"/>
      <c r="R1" s="66"/>
      <c r="S1" s="21" t="s">
        <v>222</v>
      </c>
      <c r="T1" s="21"/>
      <c r="U1" s="106"/>
      <c r="V1" s="69" t="s">
        <v>327</v>
      </c>
      <c r="W1" s="71"/>
      <c r="X1" s="106"/>
      <c r="Y1" s="74" t="s">
        <v>324</v>
      </c>
      <c r="Z1" s="77"/>
      <c r="AA1" s="114" t="s">
        <v>325</v>
      </c>
      <c r="AB1" s="115"/>
    </row>
    <row r="2" spans="1:28" s="23" customFormat="1" ht="12">
      <c r="A2" s="30" t="s">
        <v>221</v>
      </c>
      <c r="B2" s="21" t="s">
        <v>220</v>
      </c>
      <c r="C2" s="75" t="s">
        <v>320</v>
      </c>
      <c r="D2" s="20" t="s">
        <v>219</v>
      </c>
      <c r="E2" s="20" t="s">
        <v>295</v>
      </c>
      <c r="F2" s="22" t="s">
        <v>302</v>
      </c>
      <c r="G2" s="61" t="s">
        <v>300</v>
      </c>
      <c r="H2" s="107"/>
      <c r="I2" s="52" t="s">
        <v>293</v>
      </c>
      <c r="J2" s="20" t="s">
        <v>294</v>
      </c>
      <c r="K2" s="57" t="s">
        <v>296</v>
      </c>
      <c r="L2" s="58" t="s">
        <v>321</v>
      </c>
      <c r="M2" s="45" t="s">
        <v>218</v>
      </c>
      <c r="N2" s="107"/>
      <c r="O2" s="52" t="s">
        <v>293</v>
      </c>
      <c r="P2" s="20" t="s">
        <v>297</v>
      </c>
      <c r="Q2" s="20" t="s">
        <v>294</v>
      </c>
      <c r="R2" s="61" t="s">
        <v>297</v>
      </c>
      <c r="S2" s="33" t="s">
        <v>284</v>
      </c>
      <c r="T2" s="33" t="s">
        <v>285</v>
      </c>
      <c r="U2" s="107"/>
      <c r="V2" s="72" t="s">
        <v>298</v>
      </c>
      <c r="W2" s="73" t="s">
        <v>299</v>
      </c>
      <c r="X2" s="107"/>
      <c r="Y2" s="75" t="s">
        <v>298</v>
      </c>
      <c r="Z2" s="24" t="s">
        <v>299</v>
      </c>
      <c r="AA2" s="20" t="s">
        <v>293</v>
      </c>
      <c r="AB2" s="61" t="s">
        <v>294</v>
      </c>
    </row>
    <row r="3" spans="1:28" s="23" customFormat="1" ht="13" thickBot="1">
      <c r="A3" s="31"/>
      <c r="B3" s="32"/>
      <c r="C3" s="41"/>
      <c r="D3" s="42"/>
      <c r="E3" s="42"/>
      <c r="F3" s="43" t="s">
        <v>303</v>
      </c>
      <c r="G3" s="44" t="s">
        <v>301</v>
      </c>
      <c r="H3" s="107"/>
      <c r="I3" s="47" t="s">
        <v>217</v>
      </c>
      <c r="J3" s="48"/>
      <c r="K3" s="59"/>
      <c r="L3" s="60" t="s">
        <v>322</v>
      </c>
      <c r="M3" s="46"/>
      <c r="N3" s="107"/>
      <c r="O3" s="47" t="s">
        <v>217</v>
      </c>
      <c r="P3" s="49"/>
      <c r="Q3" s="50" t="s">
        <v>217</v>
      </c>
      <c r="R3" s="51"/>
      <c r="S3" s="32"/>
      <c r="T3" s="32"/>
      <c r="U3" s="107"/>
      <c r="V3" s="62"/>
      <c r="W3" s="70"/>
      <c r="X3" s="107"/>
      <c r="Y3" s="41"/>
      <c r="Z3" s="63"/>
      <c r="AA3" s="79"/>
      <c r="AB3" s="83"/>
    </row>
    <row r="4" spans="1:28" s="40" customFormat="1" ht="12">
      <c r="C4" s="84"/>
      <c r="D4" s="84"/>
      <c r="E4" s="84"/>
      <c r="F4" s="84"/>
      <c r="G4" s="84"/>
      <c r="H4" s="108"/>
      <c r="I4" s="17"/>
      <c r="J4" s="17"/>
      <c r="K4" s="85"/>
      <c r="L4" s="86"/>
      <c r="M4" s="87"/>
      <c r="N4" s="108"/>
      <c r="O4" s="88"/>
      <c r="P4" s="89"/>
      <c r="Q4" s="89"/>
      <c r="R4" s="89"/>
      <c r="S4" s="88"/>
      <c r="T4" s="88"/>
      <c r="U4" s="108"/>
      <c r="V4" s="90"/>
      <c r="W4" s="90"/>
      <c r="X4" s="108"/>
      <c r="Y4" s="84"/>
      <c r="Z4" s="91"/>
      <c r="AA4" s="92"/>
      <c r="AB4" s="92"/>
    </row>
    <row r="5" spans="1:28" s="11" customFormat="1" ht="12">
      <c r="A5" s="12"/>
      <c r="B5" s="34"/>
      <c r="C5" s="104" t="s">
        <v>319</v>
      </c>
      <c r="D5" s="93"/>
      <c r="E5" s="93"/>
      <c r="F5" s="93"/>
      <c r="G5" s="93"/>
      <c r="H5" s="108"/>
      <c r="I5" s="94"/>
      <c r="J5" s="94"/>
      <c r="K5" s="93"/>
      <c r="L5" s="95"/>
      <c r="M5" s="93"/>
      <c r="N5" s="108"/>
      <c r="O5" s="93"/>
      <c r="P5" s="94"/>
      <c r="Q5" s="94"/>
      <c r="R5" s="94"/>
      <c r="S5" s="93"/>
      <c r="T5" s="93"/>
      <c r="U5" s="108"/>
      <c r="V5" s="96"/>
      <c r="W5" s="96"/>
      <c r="X5" s="108"/>
      <c r="Y5" s="93"/>
      <c r="Z5" s="97"/>
      <c r="AA5" s="95"/>
      <c r="AB5" s="105"/>
    </row>
    <row r="6" spans="1:28">
      <c r="A6" s="13"/>
      <c r="B6" s="14"/>
      <c r="C6" s="5" t="s">
        <v>228</v>
      </c>
      <c r="D6" s="5" t="s">
        <v>105</v>
      </c>
      <c r="E6" s="1" t="s">
        <v>77</v>
      </c>
      <c r="F6" s="1">
        <v>65.099999999999994</v>
      </c>
      <c r="G6" s="36" t="s">
        <v>212</v>
      </c>
      <c r="I6" s="38">
        <v>25</v>
      </c>
      <c r="J6" s="38">
        <v>25</v>
      </c>
      <c r="K6" s="2">
        <v>55012001</v>
      </c>
      <c r="L6" s="35">
        <v>384</v>
      </c>
      <c r="M6" s="16">
        <f>L6/1.19</f>
        <v>322.68907563025209</v>
      </c>
      <c r="O6" s="3">
        <v>25</v>
      </c>
      <c r="P6" s="67">
        <v>55050118</v>
      </c>
      <c r="Q6" s="3">
        <v>25</v>
      </c>
      <c r="R6" s="67">
        <v>55050118</v>
      </c>
      <c r="S6" s="4">
        <v>56110267</v>
      </c>
      <c r="T6" s="4">
        <v>56110267</v>
      </c>
      <c r="V6" s="64" t="s">
        <v>210</v>
      </c>
      <c r="W6" s="64" t="s">
        <v>210</v>
      </c>
      <c r="Y6" s="37" t="s">
        <v>216</v>
      </c>
      <c r="Z6" s="25" t="s">
        <v>215</v>
      </c>
      <c r="AA6" s="80" t="s">
        <v>214</v>
      </c>
      <c r="AB6" s="80" t="s">
        <v>213</v>
      </c>
    </row>
    <row r="7" spans="1:28">
      <c r="A7" s="15">
        <v>43515</v>
      </c>
      <c r="B7" s="14" t="s">
        <v>32</v>
      </c>
      <c r="C7" s="5" t="s">
        <v>229</v>
      </c>
      <c r="D7" s="5" t="s">
        <v>61</v>
      </c>
      <c r="E7" s="1" t="s">
        <v>77</v>
      </c>
      <c r="F7" s="1">
        <v>65.099999999999994</v>
      </c>
      <c r="G7" s="36" t="s">
        <v>212</v>
      </c>
      <c r="I7" s="38">
        <v>10</v>
      </c>
      <c r="J7" s="38">
        <v>25</v>
      </c>
      <c r="K7" s="2">
        <v>55012027</v>
      </c>
      <c r="L7" s="35">
        <v>310</v>
      </c>
      <c r="M7" s="16">
        <f>L7/1.19</f>
        <v>260.50420168067228</v>
      </c>
      <c r="O7" s="3">
        <v>10</v>
      </c>
      <c r="P7" s="67">
        <v>55050115</v>
      </c>
      <c r="Q7" s="3">
        <v>25</v>
      </c>
      <c r="R7" s="67">
        <v>55050118</v>
      </c>
      <c r="S7" s="4">
        <v>56110264</v>
      </c>
      <c r="T7" s="4">
        <v>56110267</v>
      </c>
      <c r="V7" s="64" t="s">
        <v>211</v>
      </c>
      <c r="W7" s="64" t="s">
        <v>210</v>
      </c>
      <c r="Y7" s="37" t="s">
        <v>209</v>
      </c>
      <c r="Z7" s="25" t="s">
        <v>208</v>
      </c>
      <c r="AA7" s="80" t="s">
        <v>207</v>
      </c>
      <c r="AB7" s="80" t="s">
        <v>206</v>
      </c>
    </row>
    <row r="8" spans="1:28" s="11" customFormat="1" ht="12">
      <c r="A8" s="9"/>
      <c r="B8" s="10"/>
      <c r="C8" s="104" t="s">
        <v>318</v>
      </c>
      <c r="D8" s="93"/>
      <c r="E8" s="93"/>
      <c r="F8" s="93"/>
      <c r="G8" s="93"/>
      <c r="H8" s="108"/>
      <c r="I8" s="94"/>
      <c r="J8" s="94"/>
      <c r="K8" s="93"/>
      <c r="L8" s="98"/>
      <c r="M8" s="93"/>
      <c r="N8" s="108"/>
      <c r="O8" s="93"/>
      <c r="P8" s="94"/>
      <c r="Q8" s="94"/>
      <c r="R8" s="94"/>
      <c r="S8" s="93"/>
      <c r="T8" s="93"/>
      <c r="U8" s="108"/>
      <c r="V8" s="96"/>
      <c r="W8" s="96"/>
      <c r="X8" s="108"/>
      <c r="Y8" s="93"/>
      <c r="Z8" s="97"/>
      <c r="AA8" s="95"/>
      <c r="AB8" s="105"/>
    </row>
    <row r="9" spans="1:28">
      <c r="A9" s="13"/>
      <c r="B9" s="14"/>
      <c r="C9" s="5" t="s">
        <v>230</v>
      </c>
      <c r="D9" s="5" t="s">
        <v>224</v>
      </c>
      <c r="E9" s="1" t="s">
        <v>12</v>
      </c>
      <c r="F9" s="1">
        <v>57.1</v>
      </c>
      <c r="G9" s="36" t="s">
        <v>181</v>
      </c>
      <c r="I9" s="38">
        <v>15</v>
      </c>
      <c r="J9" s="38">
        <v>15</v>
      </c>
      <c r="K9" s="2">
        <v>55012003</v>
      </c>
      <c r="L9" s="35">
        <v>424</v>
      </c>
      <c r="M9" s="16">
        <f>L9/1.19</f>
        <v>356.3025210084034</v>
      </c>
      <c r="O9" s="3">
        <v>15</v>
      </c>
      <c r="P9" s="67">
        <v>55015022</v>
      </c>
      <c r="Q9" s="3">
        <v>15</v>
      </c>
      <c r="R9" s="67">
        <v>55015022</v>
      </c>
      <c r="S9" s="4">
        <v>56110466</v>
      </c>
      <c r="T9" s="4">
        <v>56110466</v>
      </c>
      <c r="V9" s="64" t="s">
        <v>196</v>
      </c>
      <c r="W9" s="64" t="s">
        <v>196</v>
      </c>
      <c r="Y9" s="37" t="s">
        <v>51</v>
      </c>
      <c r="Z9" s="25"/>
      <c r="AA9" s="80" t="s">
        <v>205</v>
      </c>
      <c r="AB9" s="80"/>
    </row>
    <row r="10" spans="1:28">
      <c r="A10" s="13"/>
      <c r="B10" s="14"/>
      <c r="C10" s="5" t="s">
        <v>230</v>
      </c>
      <c r="D10" s="5" t="s">
        <v>225</v>
      </c>
      <c r="E10" s="1" t="s">
        <v>12</v>
      </c>
      <c r="F10" s="1">
        <v>57.1</v>
      </c>
      <c r="G10" s="36" t="s">
        <v>181</v>
      </c>
      <c r="I10" s="38">
        <v>15</v>
      </c>
      <c r="J10" s="38">
        <v>15</v>
      </c>
      <c r="K10" s="2">
        <v>55012004</v>
      </c>
      <c r="L10" s="35">
        <v>424</v>
      </c>
      <c r="M10" s="16">
        <f>L10/1.19</f>
        <v>356.3025210084034</v>
      </c>
      <c r="O10" s="3">
        <v>15</v>
      </c>
      <c r="P10" s="67">
        <v>55015022</v>
      </c>
      <c r="Q10" s="3">
        <v>15</v>
      </c>
      <c r="R10" s="67">
        <v>55015022</v>
      </c>
      <c r="S10" s="4">
        <v>56110466</v>
      </c>
      <c r="T10" s="4">
        <v>56110466</v>
      </c>
      <c r="V10" s="64" t="s">
        <v>196</v>
      </c>
      <c r="W10" s="64" t="s">
        <v>196</v>
      </c>
      <c r="Y10" s="37" t="s">
        <v>51</v>
      </c>
      <c r="Z10" s="25"/>
      <c r="AA10" s="80" t="s">
        <v>204</v>
      </c>
      <c r="AB10" s="80"/>
    </row>
    <row r="11" spans="1:28">
      <c r="A11" s="13"/>
      <c r="B11" s="14"/>
      <c r="C11" s="5" t="s">
        <v>231</v>
      </c>
      <c r="D11" s="5" t="s">
        <v>226</v>
      </c>
      <c r="E11" s="1" t="s">
        <v>12</v>
      </c>
      <c r="F11" s="1">
        <v>66.599999999999994</v>
      </c>
      <c r="G11" s="36" t="s">
        <v>201</v>
      </c>
      <c r="I11" s="38">
        <v>25</v>
      </c>
      <c r="J11" s="38">
        <v>30</v>
      </c>
      <c r="K11" s="2">
        <v>55012043</v>
      </c>
      <c r="L11" s="35">
        <v>422</v>
      </c>
      <c r="M11" s="16"/>
      <c r="O11" s="3">
        <v>25</v>
      </c>
      <c r="P11" s="67">
        <v>30.824000000000002</v>
      </c>
      <c r="Q11" s="3">
        <v>30</v>
      </c>
      <c r="R11" s="67">
        <v>30.824999999999999</v>
      </c>
      <c r="S11" s="4">
        <v>56110510</v>
      </c>
      <c r="T11" s="4">
        <v>56110511</v>
      </c>
      <c r="V11" s="64" t="s">
        <v>180</v>
      </c>
      <c r="W11" s="64" t="s">
        <v>188</v>
      </c>
      <c r="Y11" s="37" t="s">
        <v>203</v>
      </c>
      <c r="Z11" s="25"/>
      <c r="AA11" s="80" t="s">
        <v>202</v>
      </c>
      <c r="AB11" s="80"/>
    </row>
    <row r="12" spans="1:28">
      <c r="A12" s="13"/>
      <c r="B12" s="14"/>
      <c r="C12" s="5" t="s">
        <v>232</v>
      </c>
      <c r="D12" s="5" t="s">
        <v>227</v>
      </c>
      <c r="E12" s="1" t="s">
        <v>12</v>
      </c>
      <c r="F12" s="1">
        <v>66.599999999999994</v>
      </c>
      <c r="G12" s="36" t="s">
        <v>201</v>
      </c>
      <c r="I12" s="38"/>
      <c r="J12" s="38"/>
      <c r="K12" s="2"/>
      <c r="L12" s="35" t="s">
        <v>223</v>
      </c>
      <c r="M12" s="16"/>
      <c r="O12" s="3"/>
      <c r="P12" s="67"/>
      <c r="Q12" s="3"/>
      <c r="R12" s="67"/>
      <c r="S12" s="4"/>
      <c r="T12" s="4"/>
      <c r="V12" s="64"/>
      <c r="W12" s="64"/>
      <c r="Y12" s="37"/>
      <c r="Z12" s="25"/>
      <c r="AA12" s="80"/>
      <c r="AB12" s="80"/>
    </row>
    <row r="13" spans="1:28">
      <c r="A13" s="15">
        <v>43782</v>
      </c>
      <c r="B13" s="14" t="s">
        <v>32</v>
      </c>
      <c r="C13" s="5" t="s">
        <v>233</v>
      </c>
      <c r="D13" s="5" t="s">
        <v>200</v>
      </c>
      <c r="E13" s="1" t="s">
        <v>12</v>
      </c>
      <c r="F13" s="1">
        <v>66.599999999999994</v>
      </c>
      <c r="G13" s="36" t="s">
        <v>181</v>
      </c>
      <c r="I13" s="38">
        <v>25</v>
      </c>
      <c r="J13" s="38">
        <v>25</v>
      </c>
      <c r="K13" s="2">
        <v>55012034</v>
      </c>
      <c r="L13" s="35">
        <v>422</v>
      </c>
      <c r="M13" s="16">
        <f t="shared" ref="M13:M20" si="0">L13/1.19</f>
        <v>354.62184873949582</v>
      </c>
      <c r="O13" s="3">
        <v>25</v>
      </c>
      <c r="P13" s="67">
        <v>55050011</v>
      </c>
      <c r="Q13" s="3">
        <v>25</v>
      </c>
      <c r="R13" s="67">
        <v>55050011</v>
      </c>
      <c r="S13" s="4">
        <v>56110510</v>
      </c>
      <c r="T13" s="4">
        <v>56110510</v>
      </c>
      <c r="V13" s="64" t="s">
        <v>180</v>
      </c>
      <c r="W13" s="64" t="s">
        <v>180</v>
      </c>
      <c r="Y13" s="37" t="s">
        <v>199</v>
      </c>
      <c r="Z13" s="25"/>
      <c r="AA13" s="80" t="s">
        <v>198</v>
      </c>
      <c r="AB13" s="80"/>
    </row>
    <row r="14" spans="1:28">
      <c r="A14" s="15">
        <v>43782</v>
      </c>
      <c r="B14" s="14" t="s">
        <v>32</v>
      </c>
      <c r="C14" s="5" t="s">
        <v>234</v>
      </c>
      <c r="D14" s="5" t="s">
        <v>197</v>
      </c>
      <c r="E14" s="1" t="s">
        <v>12</v>
      </c>
      <c r="F14" s="1">
        <v>66.599999999999994</v>
      </c>
      <c r="G14" s="36" t="s">
        <v>181</v>
      </c>
      <c r="I14" s="38">
        <v>16</v>
      </c>
      <c r="J14" s="38">
        <v>16</v>
      </c>
      <c r="K14" s="2">
        <v>55012044</v>
      </c>
      <c r="L14" s="35">
        <v>444</v>
      </c>
      <c r="M14" s="16">
        <f t="shared" si="0"/>
        <v>373.10924369747903</v>
      </c>
      <c r="O14" s="3">
        <v>16</v>
      </c>
      <c r="P14" s="67">
        <v>30.878</v>
      </c>
      <c r="Q14" s="3">
        <v>16</v>
      </c>
      <c r="R14" s="67">
        <v>30.878</v>
      </c>
      <c r="S14" s="4">
        <v>56110508</v>
      </c>
      <c r="T14" s="4">
        <v>56110508</v>
      </c>
      <c r="V14" s="64" t="s">
        <v>196</v>
      </c>
      <c r="W14" s="64" t="s">
        <v>196</v>
      </c>
      <c r="Y14" s="37" t="s">
        <v>195</v>
      </c>
      <c r="Z14" s="25"/>
      <c r="AA14" s="80" t="s">
        <v>194</v>
      </c>
      <c r="AB14" s="80"/>
    </row>
    <row r="15" spans="1:28">
      <c r="A15" s="13"/>
      <c r="B15" s="14"/>
      <c r="C15" s="5" t="s">
        <v>235</v>
      </c>
      <c r="D15" s="5" t="s">
        <v>282</v>
      </c>
      <c r="E15" s="1" t="s">
        <v>12</v>
      </c>
      <c r="F15" s="1">
        <v>66.599999999999994</v>
      </c>
      <c r="G15" s="36" t="s">
        <v>181</v>
      </c>
      <c r="I15" s="38">
        <v>25</v>
      </c>
      <c r="J15" s="38">
        <v>25</v>
      </c>
      <c r="K15" s="2">
        <v>55012005</v>
      </c>
      <c r="L15" s="35">
        <v>384</v>
      </c>
      <c r="M15" s="16">
        <f t="shared" si="0"/>
        <v>322.68907563025209</v>
      </c>
      <c r="O15" s="3">
        <v>25</v>
      </c>
      <c r="P15" s="67">
        <v>55050011</v>
      </c>
      <c r="Q15" s="3">
        <v>25</v>
      </c>
      <c r="R15" s="67">
        <v>55050011</v>
      </c>
      <c r="S15" s="4">
        <v>56110510</v>
      </c>
      <c r="T15" s="4">
        <v>56110510</v>
      </c>
      <c r="V15" s="64" t="s">
        <v>180</v>
      </c>
      <c r="W15" s="64" t="s">
        <v>180</v>
      </c>
      <c r="Y15" s="37" t="s">
        <v>193</v>
      </c>
      <c r="Z15" s="25"/>
      <c r="AA15" s="80" t="s">
        <v>39</v>
      </c>
      <c r="AB15" s="80"/>
    </row>
    <row r="16" spans="1:28">
      <c r="A16" s="13"/>
      <c r="B16" s="14"/>
      <c r="C16" s="5" t="s">
        <v>236</v>
      </c>
      <c r="D16" s="5" t="s">
        <v>283</v>
      </c>
      <c r="E16" s="1" t="s">
        <v>12</v>
      </c>
      <c r="F16" s="1">
        <v>66.599999999999994</v>
      </c>
      <c r="G16" s="36" t="s">
        <v>181</v>
      </c>
      <c r="I16" s="38">
        <v>25</v>
      </c>
      <c r="J16" s="38">
        <v>25</v>
      </c>
      <c r="K16" s="2">
        <v>55012006</v>
      </c>
      <c r="L16" s="35">
        <v>422</v>
      </c>
      <c r="M16" s="16">
        <f t="shared" si="0"/>
        <v>354.62184873949582</v>
      </c>
      <c r="O16" s="3">
        <v>25</v>
      </c>
      <c r="P16" s="67">
        <v>55050031</v>
      </c>
      <c r="Q16" s="3">
        <v>25</v>
      </c>
      <c r="R16" s="67">
        <v>55050031</v>
      </c>
      <c r="S16" s="4">
        <v>56110510</v>
      </c>
      <c r="T16" s="4">
        <v>56110510</v>
      </c>
      <c r="V16" s="64" t="s">
        <v>180</v>
      </c>
      <c r="W16" s="64" t="s">
        <v>180</v>
      </c>
      <c r="Y16" s="37" t="s">
        <v>192</v>
      </c>
      <c r="Z16" s="25"/>
      <c r="AA16" s="80" t="s">
        <v>191</v>
      </c>
      <c r="AB16" s="80"/>
    </row>
    <row r="17" spans="1:28">
      <c r="A17" s="13"/>
      <c r="B17" s="14"/>
      <c r="C17" s="5" t="s">
        <v>237</v>
      </c>
      <c r="D17" s="5" t="s">
        <v>31</v>
      </c>
      <c r="E17" s="1" t="s">
        <v>12</v>
      </c>
      <c r="F17" s="1">
        <v>66.599999999999994</v>
      </c>
      <c r="G17" s="36" t="s">
        <v>181</v>
      </c>
      <c r="I17" s="38">
        <v>30</v>
      </c>
      <c r="J17" s="38">
        <v>35</v>
      </c>
      <c r="K17" s="2">
        <v>55012045</v>
      </c>
      <c r="L17" s="35">
        <v>464</v>
      </c>
      <c r="M17" s="16">
        <f t="shared" si="0"/>
        <v>389.91596638655466</v>
      </c>
      <c r="O17" s="3">
        <v>30</v>
      </c>
      <c r="P17" s="67">
        <v>55050032</v>
      </c>
      <c r="Q17" s="3">
        <v>35</v>
      </c>
      <c r="R17" s="67">
        <v>55050033</v>
      </c>
      <c r="S17" s="4">
        <v>56110510</v>
      </c>
      <c r="T17" s="4">
        <v>56110511</v>
      </c>
      <c r="V17" s="64" t="s">
        <v>180</v>
      </c>
      <c r="W17" s="64" t="s">
        <v>188</v>
      </c>
      <c r="Y17" s="37" t="s">
        <v>190</v>
      </c>
      <c r="Z17" s="25"/>
      <c r="AA17" s="80" t="s">
        <v>189</v>
      </c>
      <c r="AB17" s="80"/>
    </row>
    <row r="18" spans="1:28">
      <c r="A18" s="13"/>
      <c r="B18" s="14"/>
      <c r="C18" s="5" t="s">
        <v>238</v>
      </c>
      <c r="D18" s="5" t="s">
        <v>31</v>
      </c>
      <c r="E18" s="1" t="s">
        <v>12</v>
      </c>
      <c r="F18" s="1">
        <v>66.599999999999994</v>
      </c>
      <c r="G18" s="36" t="s">
        <v>181</v>
      </c>
      <c r="I18" s="38">
        <v>30</v>
      </c>
      <c r="J18" s="38">
        <v>35</v>
      </c>
      <c r="K18" s="2">
        <v>55012046</v>
      </c>
      <c r="L18" s="35">
        <v>464</v>
      </c>
      <c r="M18" s="16">
        <f t="shared" si="0"/>
        <v>389.91596638655466</v>
      </c>
      <c r="O18" s="3">
        <v>30</v>
      </c>
      <c r="P18" s="67">
        <v>55050032</v>
      </c>
      <c r="Q18" s="3">
        <v>35</v>
      </c>
      <c r="R18" s="67">
        <v>55050033</v>
      </c>
      <c r="S18" s="4">
        <v>56110510</v>
      </c>
      <c r="T18" s="4">
        <v>56110511</v>
      </c>
      <c r="V18" s="64" t="s">
        <v>180</v>
      </c>
      <c r="W18" s="64" t="s">
        <v>188</v>
      </c>
      <c r="Y18" s="37" t="s">
        <v>187</v>
      </c>
      <c r="Z18" s="25"/>
      <c r="AA18" s="80" t="s">
        <v>186</v>
      </c>
      <c r="AB18" s="80"/>
    </row>
    <row r="19" spans="1:28">
      <c r="A19" s="13"/>
      <c r="B19" s="14"/>
      <c r="C19" s="5" t="s">
        <v>239</v>
      </c>
      <c r="D19" s="5" t="s">
        <v>5</v>
      </c>
      <c r="E19" s="1" t="s">
        <v>12</v>
      </c>
      <c r="F19" s="1">
        <v>66.599999999999994</v>
      </c>
      <c r="G19" s="36" t="s">
        <v>185</v>
      </c>
      <c r="I19" s="38">
        <v>25</v>
      </c>
      <c r="J19" s="38">
        <v>25</v>
      </c>
      <c r="K19" s="2">
        <v>55012007</v>
      </c>
      <c r="L19" s="35">
        <v>422</v>
      </c>
      <c r="M19" s="16">
        <f t="shared" si="0"/>
        <v>354.62184873949582</v>
      </c>
      <c r="O19" s="3">
        <v>25</v>
      </c>
      <c r="P19" s="67">
        <v>55050031</v>
      </c>
      <c r="Q19" s="3">
        <v>25</v>
      </c>
      <c r="R19" s="67">
        <v>55050031</v>
      </c>
      <c r="S19" s="4">
        <v>56110274</v>
      </c>
      <c r="T19" s="4">
        <v>56110274</v>
      </c>
      <c r="V19" s="64" t="s">
        <v>184</v>
      </c>
      <c r="W19" s="64" t="s">
        <v>184</v>
      </c>
      <c r="Y19" s="37" t="s">
        <v>183</v>
      </c>
      <c r="Z19" s="25"/>
      <c r="AA19" s="80" t="s">
        <v>182</v>
      </c>
      <c r="AB19" s="80"/>
    </row>
    <row r="20" spans="1:28">
      <c r="A20" s="13"/>
      <c r="B20" s="14"/>
      <c r="C20" s="5" t="s">
        <v>240</v>
      </c>
      <c r="D20" s="5" t="s">
        <v>5</v>
      </c>
      <c r="E20" s="1" t="s">
        <v>12</v>
      </c>
      <c r="F20" s="1">
        <v>57.1</v>
      </c>
      <c r="G20" s="36" t="s">
        <v>181</v>
      </c>
      <c r="I20" s="38">
        <v>25</v>
      </c>
      <c r="J20" s="38">
        <v>30</v>
      </c>
      <c r="K20" s="2">
        <v>55012002</v>
      </c>
      <c r="L20" s="35">
        <v>422</v>
      </c>
      <c r="M20" s="16">
        <f t="shared" si="0"/>
        <v>354.62184873949582</v>
      </c>
      <c r="O20" s="3">
        <v>25</v>
      </c>
      <c r="P20" s="67">
        <v>55050021</v>
      </c>
      <c r="Q20" s="3">
        <v>30</v>
      </c>
      <c r="R20" s="67">
        <v>55050022</v>
      </c>
      <c r="S20" s="4">
        <v>56110510</v>
      </c>
      <c r="T20" s="4">
        <v>56110510</v>
      </c>
      <c r="V20" s="64" t="s">
        <v>180</v>
      </c>
      <c r="W20" s="64" t="s">
        <v>180</v>
      </c>
      <c r="Y20" s="37" t="s">
        <v>179</v>
      </c>
      <c r="Z20" s="25"/>
      <c r="AA20" s="80" t="s">
        <v>178</v>
      </c>
      <c r="AB20" s="80"/>
    </row>
    <row r="21" spans="1:28">
      <c r="A21" s="13"/>
      <c r="B21" s="14"/>
      <c r="C21" s="5" t="s">
        <v>241</v>
      </c>
      <c r="D21" s="5" t="s">
        <v>177</v>
      </c>
      <c r="E21" s="1" t="s">
        <v>12</v>
      </c>
      <c r="F21" s="1">
        <v>57.1</v>
      </c>
      <c r="G21" s="36" t="s">
        <v>10</v>
      </c>
      <c r="I21" s="38"/>
      <c r="J21" s="38"/>
      <c r="K21" s="2"/>
      <c r="L21" s="35" t="s">
        <v>223</v>
      </c>
      <c r="M21" s="16"/>
      <c r="O21" s="3"/>
      <c r="P21" s="67"/>
      <c r="Q21" s="3"/>
      <c r="R21" s="67"/>
      <c r="S21" s="4"/>
      <c r="T21" s="4"/>
      <c r="V21" s="64"/>
      <c r="W21" s="64"/>
      <c r="Y21" s="37"/>
      <c r="Z21" s="25"/>
      <c r="AA21" s="80"/>
      <c r="AB21" s="80"/>
    </row>
    <row r="22" spans="1:28" s="11" customFormat="1" ht="12">
      <c r="A22" s="9"/>
      <c r="B22" s="10"/>
      <c r="C22" s="104" t="s">
        <v>317</v>
      </c>
      <c r="D22" s="93"/>
      <c r="E22" s="93"/>
      <c r="F22" s="93"/>
      <c r="G22" s="93"/>
      <c r="H22" s="108"/>
      <c r="I22" s="94"/>
      <c r="J22" s="94"/>
      <c r="K22" s="93"/>
      <c r="L22" s="98"/>
      <c r="M22" s="93"/>
      <c r="N22" s="108"/>
      <c r="O22" s="93"/>
      <c r="P22" s="94"/>
      <c r="Q22" s="94"/>
      <c r="R22" s="94"/>
      <c r="S22" s="93"/>
      <c r="T22" s="93"/>
      <c r="U22" s="108"/>
      <c r="V22" s="96"/>
      <c r="W22" s="96"/>
      <c r="X22" s="108"/>
      <c r="Y22" s="93"/>
      <c r="Z22" s="97"/>
      <c r="AA22" s="95"/>
      <c r="AB22" s="105"/>
    </row>
    <row r="23" spans="1:28">
      <c r="A23" s="13"/>
      <c r="B23" s="14"/>
      <c r="C23" s="5" t="s">
        <v>242</v>
      </c>
      <c r="D23" s="5" t="s">
        <v>78</v>
      </c>
      <c r="E23" s="1" t="s">
        <v>148</v>
      </c>
      <c r="F23" s="1">
        <v>72.599999999999994</v>
      </c>
      <c r="G23" s="36" t="s">
        <v>30</v>
      </c>
      <c r="I23" s="38"/>
      <c r="J23" s="38"/>
      <c r="K23" s="2"/>
      <c r="L23" s="35" t="s">
        <v>223</v>
      </c>
      <c r="M23" s="16"/>
      <c r="O23" s="3"/>
      <c r="P23" s="67"/>
      <c r="Q23" s="3"/>
      <c r="R23" s="67"/>
      <c r="S23" s="4"/>
      <c r="T23" s="4"/>
      <c r="V23" s="64"/>
      <c r="W23" s="64"/>
      <c r="Y23" s="37"/>
      <c r="Z23" s="25"/>
      <c r="AA23" s="80"/>
      <c r="AB23" s="80"/>
    </row>
    <row r="24" spans="1:28">
      <c r="A24" s="13"/>
      <c r="B24" s="14"/>
      <c r="C24" s="5" t="s">
        <v>243</v>
      </c>
      <c r="D24" s="5" t="s">
        <v>286</v>
      </c>
      <c r="E24" s="1" t="s">
        <v>148</v>
      </c>
      <c r="F24" s="1">
        <v>72.599999999999994</v>
      </c>
      <c r="G24" s="36" t="s">
        <v>30</v>
      </c>
      <c r="I24" s="38"/>
      <c r="J24" s="38"/>
      <c r="K24" s="2"/>
      <c r="L24" s="35" t="s">
        <v>223</v>
      </c>
      <c r="M24" s="16"/>
      <c r="O24" s="3"/>
      <c r="P24" s="67"/>
      <c r="Q24" s="3"/>
      <c r="R24" s="67"/>
      <c r="S24" s="4"/>
      <c r="T24" s="4"/>
      <c r="V24" s="64"/>
      <c r="W24" s="64"/>
      <c r="Y24" s="37"/>
      <c r="Z24" s="25"/>
      <c r="AA24" s="80"/>
      <c r="AB24" s="80"/>
    </row>
    <row r="25" spans="1:28">
      <c r="A25" s="13"/>
      <c r="B25" s="14"/>
      <c r="C25" s="5" t="s">
        <v>244</v>
      </c>
      <c r="D25" s="5" t="s">
        <v>287</v>
      </c>
      <c r="E25" s="1" t="s">
        <v>148</v>
      </c>
      <c r="F25" s="1">
        <v>72.599999999999994</v>
      </c>
      <c r="G25" s="36" t="s">
        <v>30</v>
      </c>
      <c r="I25" s="38"/>
      <c r="J25" s="38"/>
      <c r="K25" s="2"/>
      <c r="L25" s="35" t="s">
        <v>223</v>
      </c>
      <c r="M25" s="16"/>
      <c r="O25" s="3"/>
      <c r="P25" s="67"/>
      <c r="Q25" s="3"/>
      <c r="R25" s="67"/>
      <c r="S25" s="4"/>
      <c r="T25" s="4"/>
      <c r="V25" s="64"/>
      <c r="W25" s="64"/>
      <c r="Y25" s="37" t="s">
        <v>176</v>
      </c>
      <c r="Z25" s="25" t="s">
        <v>175</v>
      </c>
      <c r="AA25" s="80" t="s">
        <v>174</v>
      </c>
      <c r="AB25" s="80" t="s">
        <v>25</v>
      </c>
    </row>
    <row r="26" spans="1:28">
      <c r="A26" s="13"/>
      <c r="B26" s="14"/>
      <c r="C26" s="5" t="s">
        <v>245</v>
      </c>
      <c r="D26" s="5" t="s">
        <v>173</v>
      </c>
      <c r="E26" s="1" t="s">
        <v>148</v>
      </c>
      <c r="F26" s="1">
        <v>72.599999999999994</v>
      </c>
      <c r="G26" s="36" t="s">
        <v>172</v>
      </c>
      <c r="I26" s="38"/>
      <c r="J26" s="38"/>
      <c r="K26" s="2"/>
      <c r="L26" s="35" t="s">
        <v>223</v>
      </c>
      <c r="M26" s="16"/>
      <c r="O26" s="3"/>
      <c r="P26" s="67"/>
      <c r="Q26" s="3"/>
      <c r="R26" s="67"/>
      <c r="S26" s="4"/>
      <c r="T26" s="4"/>
      <c r="V26" s="64"/>
      <c r="W26" s="64"/>
      <c r="Y26" s="37"/>
      <c r="Z26" s="25"/>
      <c r="AA26" s="80"/>
      <c r="AB26" s="80"/>
    </row>
    <row r="27" spans="1:28">
      <c r="A27" s="13"/>
      <c r="B27" s="14"/>
      <c r="C27" s="5" t="s">
        <v>246</v>
      </c>
      <c r="D27" s="5" t="s">
        <v>5</v>
      </c>
      <c r="E27" s="1" t="s">
        <v>12</v>
      </c>
      <c r="F27" s="1">
        <v>66.599999999999994</v>
      </c>
      <c r="G27" s="36" t="s">
        <v>30</v>
      </c>
      <c r="I27" s="38"/>
      <c r="J27" s="38"/>
      <c r="K27" s="2"/>
      <c r="L27" s="35" t="s">
        <v>223</v>
      </c>
      <c r="M27" s="16"/>
      <c r="O27" s="3">
        <v>15</v>
      </c>
      <c r="P27" s="67"/>
      <c r="Q27" s="3">
        <v>25</v>
      </c>
      <c r="R27" s="67"/>
      <c r="S27" s="4"/>
      <c r="T27" s="4"/>
      <c r="V27" s="64"/>
      <c r="W27" s="64"/>
      <c r="Y27" s="37" t="s">
        <v>159</v>
      </c>
      <c r="Z27" s="25" t="s">
        <v>171</v>
      </c>
      <c r="AA27" s="80" t="s">
        <v>158</v>
      </c>
      <c r="AB27" s="80" t="s">
        <v>157</v>
      </c>
    </row>
    <row r="28" spans="1:28">
      <c r="A28" s="13"/>
      <c r="B28" s="14"/>
      <c r="C28" s="5" t="s">
        <v>247</v>
      </c>
      <c r="D28" s="5" t="s">
        <v>5</v>
      </c>
      <c r="E28" s="1" t="s">
        <v>12</v>
      </c>
      <c r="F28" s="1">
        <v>66.599999999999994</v>
      </c>
      <c r="G28" s="36" t="s">
        <v>161</v>
      </c>
      <c r="I28" s="38">
        <v>25</v>
      </c>
      <c r="J28" s="38">
        <v>30</v>
      </c>
      <c r="K28" s="2">
        <v>55012008</v>
      </c>
      <c r="L28" s="35">
        <v>384</v>
      </c>
      <c r="M28" s="16">
        <f>L28/1.19</f>
        <v>322.68907563025209</v>
      </c>
      <c r="O28" s="3">
        <v>25</v>
      </c>
      <c r="P28" s="67">
        <v>55050031</v>
      </c>
      <c r="Q28" s="3">
        <v>30</v>
      </c>
      <c r="R28" s="67">
        <v>55050032</v>
      </c>
      <c r="S28" s="4">
        <v>56110260</v>
      </c>
      <c r="T28" s="4">
        <v>56110260</v>
      </c>
      <c r="V28" s="64" t="s">
        <v>166</v>
      </c>
      <c r="W28" s="64" t="s">
        <v>166</v>
      </c>
      <c r="Y28" s="37" t="s">
        <v>170</v>
      </c>
      <c r="Z28" s="25" t="s">
        <v>169</v>
      </c>
      <c r="AA28" s="80" t="s">
        <v>168</v>
      </c>
      <c r="AB28" s="80" t="s">
        <v>167</v>
      </c>
    </row>
    <row r="29" spans="1:28">
      <c r="A29" s="13">
        <v>43563</v>
      </c>
      <c r="B29" s="14" t="s">
        <v>32</v>
      </c>
      <c r="C29" s="5" t="s">
        <v>248</v>
      </c>
      <c r="D29" s="5" t="s">
        <v>61</v>
      </c>
      <c r="E29" s="1" t="s">
        <v>12</v>
      </c>
      <c r="F29" s="1">
        <v>66.599999999999994</v>
      </c>
      <c r="G29" s="36" t="s">
        <v>161</v>
      </c>
      <c r="I29" s="38">
        <v>20</v>
      </c>
      <c r="J29" s="38">
        <v>30</v>
      </c>
      <c r="K29" s="2">
        <v>55012028</v>
      </c>
      <c r="L29" s="35">
        <v>422</v>
      </c>
      <c r="M29" s="16">
        <f>L29/1.19</f>
        <v>354.62184873949582</v>
      </c>
      <c r="O29" s="3">
        <v>20</v>
      </c>
      <c r="P29" s="67">
        <v>55015011</v>
      </c>
      <c r="Q29" s="3">
        <v>30</v>
      </c>
      <c r="R29" s="67">
        <v>55050032</v>
      </c>
      <c r="S29" s="4">
        <v>56110259</v>
      </c>
      <c r="T29" s="4">
        <v>56110260</v>
      </c>
      <c r="V29" s="64" t="s">
        <v>160</v>
      </c>
      <c r="W29" s="64" t="s">
        <v>166</v>
      </c>
      <c r="Y29" s="37" t="s">
        <v>165</v>
      </c>
      <c r="Z29" s="25" t="s">
        <v>164</v>
      </c>
      <c r="AA29" s="80" t="s">
        <v>163</v>
      </c>
      <c r="AB29" s="80" t="s">
        <v>162</v>
      </c>
    </row>
    <row r="30" spans="1:28">
      <c r="A30" s="13">
        <v>43563</v>
      </c>
      <c r="B30" s="14" t="s">
        <v>32</v>
      </c>
      <c r="C30" s="5" t="s">
        <v>249</v>
      </c>
      <c r="D30" s="5" t="s">
        <v>31</v>
      </c>
      <c r="E30" s="1" t="s">
        <v>12</v>
      </c>
      <c r="F30" s="1">
        <v>66.599999999999994</v>
      </c>
      <c r="G30" s="36" t="s">
        <v>161</v>
      </c>
      <c r="I30" s="38">
        <v>20</v>
      </c>
      <c r="J30" s="38">
        <v>20</v>
      </c>
      <c r="K30" s="2">
        <v>55012035</v>
      </c>
      <c r="L30" s="35">
        <v>462</v>
      </c>
      <c r="M30" s="16">
        <f>L30/1.19</f>
        <v>388.23529411764707</v>
      </c>
      <c r="O30" s="3">
        <v>20</v>
      </c>
      <c r="P30" s="67">
        <v>55015011</v>
      </c>
      <c r="Q30" s="3">
        <v>20</v>
      </c>
      <c r="R30" s="67">
        <v>55015011</v>
      </c>
      <c r="S30" s="4">
        <v>56110259</v>
      </c>
      <c r="T30" s="4">
        <v>56110259</v>
      </c>
      <c r="V30" s="64" t="s">
        <v>160</v>
      </c>
      <c r="W30" s="64" t="s">
        <v>160</v>
      </c>
      <c r="Y30" s="37" t="s">
        <v>159</v>
      </c>
      <c r="Z30" s="25"/>
      <c r="AA30" s="80" t="s">
        <v>158</v>
      </c>
      <c r="AB30" s="80" t="s">
        <v>157</v>
      </c>
    </row>
    <row r="31" spans="1:28" s="17" customFormat="1" ht="12">
      <c r="A31" s="13">
        <v>43563</v>
      </c>
      <c r="B31" s="14" t="s">
        <v>32</v>
      </c>
      <c r="C31" s="5" t="s">
        <v>250</v>
      </c>
      <c r="D31" s="5" t="s">
        <v>156</v>
      </c>
      <c r="E31" s="1" t="s">
        <v>148</v>
      </c>
      <c r="F31" s="1" t="s">
        <v>155</v>
      </c>
      <c r="G31" s="36" t="s">
        <v>154</v>
      </c>
      <c r="H31" s="106"/>
      <c r="I31" s="38">
        <v>30</v>
      </c>
      <c r="J31" s="38">
        <v>30</v>
      </c>
      <c r="K31" s="2">
        <v>55012036</v>
      </c>
      <c r="L31" s="35">
        <v>365</v>
      </c>
      <c r="M31" s="16">
        <f>L31/1.19</f>
        <v>306.72268907563029</v>
      </c>
      <c r="N31" s="106"/>
      <c r="O31" s="3">
        <v>30</v>
      </c>
      <c r="P31" s="67">
        <v>55050042</v>
      </c>
      <c r="Q31" s="3">
        <v>30</v>
      </c>
      <c r="R31" s="67">
        <v>55050042</v>
      </c>
      <c r="S31" s="4">
        <v>56110092</v>
      </c>
      <c r="T31" s="4">
        <v>56110092</v>
      </c>
      <c r="U31" s="106"/>
      <c r="V31" s="64" t="s">
        <v>74</v>
      </c>
      <c r="W31" s="64" t="s">
        <v>74</v>
      </c>
      <c r="X31" s="106"/>
      <c r="Y31" s="37" t="s">
        <v>153</v>
      </c>
      <c r="Z31" s="25" t="s">
        <v>152</v>
      </c>
      <c r="AA31" s="80" t="s">
        <v>151</v>
      </c>
      <c r="AB31" s="80" t="s">
        <v>150</v>
      </c>
    </row>
    <row r="32" spans="1:28" s="11" customFormat="1" ht="12">
      <c r="A32" s="12"/>
      <c r="B32" s="34"/>
      <c r="C32" s="104" t="s">
        <v>316</v>
      </c>
      <c r="D32" s="93"/>
      <c r="E32" s="93"/>
      <c r="F32" s="93"/>
      <c r="G32" s="93"/>
      <c r="H32" s="108"/>
      <c r="I32" s="94"/>
      <c r="J32" s="94"/>
      <c r="K32" s="93"/>
      <c r="L32" s="98"/>
      <c r="M32" s="93"/>
      <c r="N32" s="108"/>
      <c r="O32" s="93"/>
      <c r="P32" s="94"/>
      <c r="Q32" s="94"/>
      <c r="R32" s="94"/>
      <c r="S32" s="93"/>
      <c r="T32" s="93"/>
      <c r="U32" s="108"/>
      <c r="V32" s="96"/>
      <c r="W32" s="96"/>
      <c r="X32" s="108"/>
      <c r="Y32" s="93"/>
      <c r="Z32" s="97"/>
      <c r="AA32" s="95"/>
      <c r="AB32" s="105"/>
    </row>
    <row r="33" spans="1:72">
      <c r="A33" s="13"/>
      <c r="B33" s="14"/>
      <c r="C33" s="5" t="s">
        <v>251</v>
      </c>
      <c r="D33" s="5" t="s">
        <v>31</v>
      </c>
      <c r="E33" s="1" t="s">
        <v>12</v>
      </c>
      <c r="F33" s="1">
        <v>57.1</v>
      </c>
      <c r="G33" s="37" t="s">
        <v>10</v>
      </c>
      <c r="I33" s="38">
        <v>25</v>
      </c>
      <c r="J33" s="38">
        <v>25</v>
      </c>
      <c r="K33" s="2">
        <v>55012012</v>
      </c>
      <c r="L33" s="35">
        <v>384</v>
      </c>
      <c r="M33" s="16">
        <f>L33/1.19</f>
        <v>322.68907563025209</v>
      </c>
      <c r="O33" s="3">
        <v>25</v>
      </c>
      <c r="P33" s="67">
        <v>55050021</v>
      </c>
      <c r="Q33" s="3">
        <v>25</v>
      </c>
      <c r="R33" s="67">
        <v>55050021</v>
      </c>
      <c r="S33" s="4">
        <v>56110133</v>
      </c>
      <c r="T33" s="4">
        <v>56110133</v>
      </c>
      <c r="V33" s="64" t="s">
        <v>24</v>
      </c>
      <c r="W33" s="64" t="s">
        <v>24</v>
      </c>
      <c r="Y33" s="37" t="s">
        <v>149</v>
      </c>
      <c r="Z33" s="25"/>
      <c r="AA33" s="80" t="s">
        <v>52</v>
      </c>
      <c r="AB33" s="80"/>
    </row>
    <row r="34" spans="1:72" s="11" customFormat="1" ht="12">
      <c r="A34" s="9"/>
      <c r="B34" s="10"/>
      <c r="C34" s="104" t="s">
        <v>315</v>
      </c>
      <c r="D34" s="93"/>
      <c r="E34" s="93"/>
      <c r="F34" s="93"/>
      <c r="G34" s="93"/>
      <c r="H34" s="108"/>
      <c r="I34" s="94"/>
      <c r="J34" s="94"/>
      <c r="K34" s="93"/>
      <c r="L34" s="98"/>
      <c r="M34" s="93"/>
      <c r="N34" s="108"/>
      <c r="O34" s="93"/>
      <c r="P34" s="94"/>
      <c r="Q34" s="94"/>
      <c r="R34" s="94"/>
      <c r="S34" s="93"/>
      <c r="T34" s="93"/>
      <c r="U34" s="108"/>
      <c r="V34" s="96"/>
      <c r="W34" s="96"/>
      <c r="X34" s="108"/>
      <c r="Y34" s="93"/>
      <c r="Z34" s="97"/>
      <c r="AA34" s="95"/>
      <c r="AB34" s="105"/>
    </row>
    <row r="35" spans="1:72">
      <c r="A35" s="13"/>
      <c r="B35" s="14"/>
      <c r="C35" s="5" t="s">
        <v>252</v>
      </c>
      <c r="D35" s="5" t="s">
        <v>105</v>
      </c>
      <c r="E35" s="1" t="s">
        <v>148</v>
      </c>
      <c r="F35" s="38">
        <v>67.099999999999994</v>
      </c>
      <c r="G35" s="37" t="s">
        <v>130</v>
      </c>
      <c r="I35" s="38">
        <v>10</v>
      </c>
      <c r="J35" s="38">
        <v>10</v>
      </c>
      <c r="K35" s="2">
        <v>55012009</v>
      </c>
      <c r="L35" s="35">
        <v>247</v>
      </c>
      <c r="M35" s="16">
        <f>L35/1.19</f>
        <v>207.56302521008405</v>
      </c>
      <c r="O35" s="3">
        <v>10</v>
      </c>
      <c r="P35" s="67">
        <v>55050337</v>
      </c>
      <c r="Q35" s="3">
        <v>10</v>
      </c>
      <c r="R35" s="67">
        <v>55050337</v>
      </c>
      <c r="S35" s="4">
        <v>56110404</v>
      </c>
      <c r="T35" s="4">
        <v>56110404</v>
      </c>
      <c r="V35" s="64">
        <v>59010404</v>
      </c>
      <c r="W35" s="64">
        <v>59010404</v>
      </c>
      <c r="Y35" s="37" t="s">
        <v>147</v>
      </c>
      <c r="Z35" s="25" t="s">
        <v>146</v>
      </c>
      <c r="AA35" s="80" t="s">
        <v>145</v>
      </c>
      <c r="AB35" s="80" t="s">
        <v>144</v>
      </c>
    </row>
    <row r="36" spans="1:72" s="11" customFormat="1" ht="12">
      <c r="A36" s="9"/>
      <c r="B36" s="10"/>
      <c r="C36" s="104" t="s">
        <v>314</v>
      </c>
      <c r="D36" s="93"/>
      <c r="E36" s="93"/>
      <c r="F36" s="93"/>
      <c r="G36" s="93"/>
      <c r="H36" s="108"/>
      <c r="I36" s="94"/>
      <c r="J36" s="94"/>
      <c r="K36" s="93"/>
      <c r="L36" s="98"/>
      <c r="M36" s="93"/>
      <c r="N36" s="108"/>
      <c r="O36" s="93"/>
      <c r="P36" s="94"/>
      <c r="Q36" s="94"/>
      <c r="R36" s="94"/>
      <c r="S36" s="93"/>
      <c r="T36" s="93"/>
      <c r="U36" s="108"/>
      <c r="V36" s="96"/>
      <c r="W36" s="96"/>
      <c r="X36" s="108"/>
      <c r="Y36" s="93"/>
      <c r="Z36" s="97"/>
      <c r="AA36" s="95"/>
      <c r="AB36" s="105"/>
    </row>
    <row r="37" spans="1:72">
      <c r="A37" s="13"/>
      <c r="B37" s="14"/>
      <c r="C37" s="39" t="s">
        <v>253</v>
      </c>
      <c r="D37" s="39" t="s">
        <v>61</v>
      </c>
      <c r="E37" s="1" t="s">
        <v>141</v>
      </c>
      <c r="F37" s="1">
        <v>63.4</v>
      </c>
      <c r="G37" s="36" t="s">
        <v>112</v>
      </c>
      <c r="I37" s="38">
        <v>20</v>
      </c>
      <c r="J37" s="38">
        <v>25</v>
      </c>
      <c r="K37" s="2">
        <v>55012015</v>
      </c>
      <c r="L37" s="35">
        <v>349</v>
      </c>
      <c r="M37" s="16">
        <f t="shared" ref="M37:M43" si="1">L37/1.19</f>
        <v>293.27731092436977</v>
      </c>
      <c r="O37" s="3">
        <v>20</v>
      </c>
      <c r="P37" s="67">
        <v>55020297</v>
      </c>
      <c r="Q37" s="3">
        <v>25</v>
      </c>
      <c r="R37" s="67">
        <v>55050136</v>
      </c>
      <c r="S37" s="4">
        <v>56110395</v>
      </c>
      <c r="T37" s="4">
        <v>56110395</v>
      </c>
      <c r="V37" s="64">
        <v>59010395</v>
      </c>
      <c r="W37" s="64">
        <v>59010395</v>
      </c>
      <c r="Y37" s="37" t="s">
        <v>143</v>
      </c>
      <c r="Z37" s="25"/>
      <c r="AA37" s="80" t="s">
        <v>142</v>
      </c>
      <c r="AB37" s="80"/>
    </row>
    <row r="38" spans="1:72">
      <c r="A38" s="13"/>
      <c r="B38" s="14"/>
      <c r="C38" s="39"/>
      <c r="D38" s="39"/>
      <c r="E38" s="1" t="s">
        <v>141</v>
      </c>
      <c r="F38" s="1">
        <v>63.4</v>
      </c>
      <c r="G38" s="36"/>
      <c r="I38" s="38">
        <v>16</v>
      </c>
      <c r="J38" s="38">
        <v>20</v>
      </c>
      <c r="K38" s="2">
        <v>55012016</v>
      </c>
      <c r="L38" s="35">
        <v>285</v>
      </c>
      <c r="M38" s="16">
        <f t="shared" si="1"/>
        <v>239.49579831932775</v>
      </c>
      <c r="O38" s="3">
        <v>16</v>
      </c>
      <c r="P38" s="67">
        <v>55020296</v>
      </c>
      <c r="Q38" s="3">
        <v>20</v>
      </c>
      <c r="R38" s="67">
        <v>55020297</v>
      </c>
      <c r="S38" s="4">
        <v>56110395</v>
      </c>
      <c r="T38" s="4">
        <v>56110395</v>
      </c>
      <c r="V38" s="64">
        <v>59010395</v>
      </c>
      <c r="W38" s="64">
        <v>59010395</v>
      </c>
      <c r="Y38" s="37" t="s">
        <v>140</v>
      </c>
      <c r="Z38" s="25"/>
      <c r="AA38" s="80" t="s">
        <v>139</v>
      </c>
      <c r="AB38" s="80"/>
    </row>
    <row r="39" spans="1:72">
      <c r="A39" s="13"/>
      <c r="B39" s="14"/>
      <c r="C39" s="5" t="s">
        <v>254</v>
      </c>
      <c r="D39" s="5" t="s">
        <v>288</v>
      </c>
      <c r="E39" s="1" t="s">
        <v>137</v>
      </c>
      <c r="F39" s="1">
        <v>63.4</v>
      </c>
      <c r="G39" s="36" t="s">
        <v>125</v>
      </c>
      <c r="I39" s="38">
        <v>25</v>
      </c>
      <c r="J39" s="38">
        <v>25</v>
      </c>
      <c r="K39" s="2">
        <v>55012014</v>
      </c>
      <c r="L39" s="35">
        <v>394</v>
      </c>
      <c r="M39" s="16">
        <f t="shared" si="1"/>
        <v>331.0924369747899</v>
      </c>
      <c r="O39" s="3">
        <v>25</v>
      </c>
      <c r="P39" s="67">
        <v>55050136</v>
      </c>
      <c r="Q39" s="3">
        <v>25</v>
      </c>
      <c r="R39" s="67">
        <v>55050136</v>
      </c>
      <c r="S39" s="4">
        <v>56110395</v>
      </c>
      <c r="T39" s="4">
        <v>56110395</v>
      </c>
      <c r="V39" s="64">
        <v>59010395</v>
      </c>
      <c r="W39" s="64">
        <v>59010395</v>
      </c>
      <c r="Y39" s="37" t="s">
        <v>138</v>
      </c>
      <c r="Z39" s="25"/>
      <c r="AA39" s="80" t="s">
        <v>50</v>
      </c>
      <c r="AB39" s="80"/>
    </row>
    <row r="40" spans="1:72" s="17" customFormat="1" ht="12">
      <c r="A40" s="13">
        <v>43753</v>
      </c>
      <c r="B40" s="14" t="s">
        <v>32</v>
      </c>
      <c r="C40" s="5" t="s">
        <v>255</v>
      </c>
      <c r="D40" s="5" t="s">
        <v>61</v>
      </c>
      <c r="E40" s="1" t="s">
        <v>137</v>
      </c>
      <c r="F40" s="1">
        <v>63.4</v>
      </c>
      <c r="G40" s="36" t="s">
        <v>125</v>
      </c>
      <c r="H40" s="106"/>
      <c r="I40" s="38">
        <v>25</v>
      </c>
      <c r="J40" s="38">
        <v>35</v>
      </c>
      <c r="K40" s="2">
        <v>55012029</v>
      </c>
      <c r="L40" s="35">
        <v>412</v>
      </c>
      <c r="M40" s="16">
        <f t="shared" si="1"/>
        <v>346.218487394958</v>
      </c>
      <c r="N40" s="106"/>
      <c r="O40" s="3">
        <v>25</v>
      </c>
      <c r="P40" s="67">
        <v>55050136</v>
      </c>
      <c r="Q40" s="3">
        <v>35</v>
      </c>
      <c r="R40" s="67">
        <v>55050138</v>
      </c>
      <c r="S40" s="4">
        <v>56110396</v>
      </c>
      <c r="T40" s="4">
        <v>56110396</v>
      </c>
      <c r="U40" s="106"/>
      <c r="V40" s="64">
        <v>59010396</v>
      </c>
      <c r="W40" s="64">
        <v>59010396</v>
      </c>
      <c r="X40" s="106"/>
      <c r="Y40" s="37" t="s">
        <v>136</v>
      </c>
      <c r="Z40" s="25"/>
      <c r="AA40" s="80" t="s">
        <v>135</v>
      </c>
      <c r="AB40" s="80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>
      <c r="A41" s="18"/>
      <c r="B41" s="19"/>
      <c r="C41" s="39" t="s">
        <v>256</v>
      </c>
      <c r="D41" s="39" t="s">
        <v>280</v>
      </c>
      <c r="E41" s="1" t="s">
        <v>37</v>
      </c>
      <c r="F41" s="1">
        <v>70.599999999999994</v>
      </c>
      <c r="G41" s="36" t="s">
        <v>130</v>
      </c>
      <c r="I41" s="38">
        <v>46</v>
      </c>
      <c r="J41" s="38">
        <v>46</v>
      </c>
      <c r="K41" s="2">
        <v>55012011</v>
      </c>
      <c r="L41" s="35">
        <v>510</v>
      </c>
      <c r="M41" s="16">
        <f t="shared" si="1"/>
        <v>428.57142857142861</v>
      </c>
      <c r="O41" s="3">
        <v>46</v>
      </c>
      <c r="P41" s="67">
        <v>55010399</v>
      </c>
      <c r="Q41" s="3">
        <v>46</v>
      </c>
      <c r="R41" s="67">
        <v>55010399</v>
      </c>
      <c r="S41" s="4" t="s">
        <v>41</v>
      </c>
      <c r="T41" s="4" t="s">
        <v>41</v>
      </c>
      <c r="V41" s="64" t="s">
        <v>41</v>
      </c>
      <c r="W41" s="64" t="s">
        <v>41</v>
      </c>
      <c r="Y41" s="37" t="s">
        <v>134</v>
      </c>
      <c r="Z41" s="25" t="s">
        <v>133</v>
      </c>
      <c r="AA41" s="80" t="s">
        <v>127</v>
      </c>
      <c r="AB41" s="80" t="s">
        <v>126</v>
      </c>
    </row>
    <row r="42" spans="1:72" s="17" customFormat="1" ht="12">
      <c r="A42" s="13"/>
      <c r="B42" s="14"/>
      <c r="C42" s="39"/>
      <c r="D42" s="39"/>
      <c r="E42" s="1" t="s">
        <v>37</v>
      </c>
      <c r="F42" s="1">
        <v>70.599999999999994</v>
      </c>
      <c r="G42" s="36"/>
      <c r="H42" s="106"/>
      <c r="I42" s="38">
        <v>46</v>
      </c>
      <c r="J42" s="38">
        <v>46</v>
      </c>
      <c r="K42" s="2">
        <v>55012011</v>
      </c>
      <c r="L42" s="35">
        <v>510</v>
      </c>
      <c r="M42" s="16">
        <f t="shared" si="1"/>
        <v>428.57142857142861</v>
      </c>
      <c r="N42" s="106"/>
      <c r="O42" s="3">
        <v>46</v>
      </c>
      <c r="P42" s="67">
        <v>55010399</v>
      </c>
      <c r="Q42" s="3">
        <v>46</v>
      </c>
      <c r="R42" s="67">
        <v>55010399</v>
      </c>
      <c r="S42" s="4" t="s">
        <v>41</v>
      </c>
      <c r="T42" s="4" t="s">
        <v>41</v>
      </c>
      <c r="U42" s="106"/>
      <c r="V42" s="64" t="s">
        <v>41</v>
      </c>
      <c r="W42" s="64" t="s">
        <v>41</v>
      </c>
      <c r="X42" s="106"/>
      <c r="Y42" s="37" t="s">
        <v>132</v>
      </c>
      <c r="Z42" s="25" t="s">
        <v>131</v>
      </c>
      <c r="AA42" s="80" t="s">
        <v>127</v>
      </c>
      <c r="AB42" s="80" t="s">
        <v>126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>
      <c r="A43" s="18"/>
      <c r="B43" s="19"/>
      <c r="C43" s="5" t="s">
        <v>256</v>
      </c>
      <c r="D43" s="5" t="s">
        <v>281</v>
      </c>
      <c r="E43" s="1" t="s">
        <v>37</v>
      </c>
      <c r="F43" s="1">
        <v>70.599999999999994</v>
      </c>
      <c r="G43" s="36" t="s">
        <v>130</v>
      </c>
      <c r="I43" s="38">
        <v>18</v>
      </c>
      <c r="J43" s="38">
        <v>18</v>
      </c>
      <c r="K43" s="2">
        <v>55012013</v>
      </c>
      <c r="L43" s="35">
        <v>302</v>
      </c>
      <c r="M43" s="16">
        <f t="shared" si="1"/>
        <v>253.78151260504202</v>
      </c>
      <c r="O43" s="3">
        <v>18</v>
      </c>
      <c r="P43" s="67">
        <v>55020295</v>
      </c>
      <c r="Q43" s="3">
        <v>18</v>
      </c>
      <c r="R43" s="67">
        <v>55020295</v>
      </c>
      <c r="S43" s="4">
        <v>56110404</v>
      </c>
      <c r="T43" s="4">
        <v>56110404</v>
      </c>
      <c r="V43" s="64">
        <v>59010404</v>
      </c>
      <c r="W43" s="64">
        <v>59010404</v>
      </c>
      <c r="Y43" s="37" t="s">
        <v>129</v>
      </c>
      <c r="Z43" s="25" t="s">
        <v>128</v>
      </c>
      <c r="AA43" s="80" t="s">
        <v>127</v>
      </c>
      <c r="AB43" s="80" t="s">
        <v>126</v>
      </c>
    </row>
    <row r="44" spans="1:72" s="11" customFormat="1" ht="12">
      <c r="A44" s="9"/>
      <c r="B44" s="10"/>
      <c r="C44" s="104" t="s">
        <v>313</v>
      </c>
      <c r="D44" s="93"/>
      <c r="E44" s="93"/>
      <c r="F44" s="93"/>
      <c r="G44" s="93"/>
      <c r="H44" s="108"/>
      <c r="I44" s="94"/>
      <c r="J44" s="94"/>
      <c r="K44" s="93"/>
      <c r="L44" s="98"/>
      <c r="M44" s="93"/>
      <c r="N44" s="108"/>
      <c r="O44" s="93"/>
      <c r="P44" s="94"/>
      <c r="Q44" s="94"/>
      <c r="R44" s="94"/>
      <c r="S44" s="93"/>
      <c r="T44" s="93"/>
      <c r="U44" s="108"/>
      <c r="V44" s="96"/>
      <c r="W44" s="96"/>
      <c r="X44" s="108"/>
      <c r="Y44" s="93"/>
      <c r="Z44" s="97"/>
      <c r="AA44" s="95"/>
      <c r="AB44" s="105"/>
    </row>
    <row r="45" spans="1:72">
      <c r="A45" s="13"/>
      <c r="B45" s="14"/>
      <c r="C45" s="5" t="s">
        <v>257</v>
      </c>
      <c r="D45" s="5" t="s">
        <v>31</v>
      </c>
      <c r="E45" s="1" t="s">
        <v>37</v>
      </c>
      <c r="F45" s="38">
        <v>67.099999999999994</v>
      </c>
      <c r="G45" s="37" t="s">
        <v>125</v>
      </c>
      <c r="I45" s="38">
        <v>30</v>
      </c>
      <c r="J45" s="38">
        <v>30</v>
      </c>
      <c r="K45" s="2">
        <v>55012808</v>
      </c>
      <c r="L45" s="35">
        <v>474</v>
      </c>
      <c r="M45" s="16">
        <f>L45/1.19</f>
        <v>398.31932773109247</v>
      </c>
      <c r="O45" s="3">
        <v>30</v>
      </c>
      <c r="P45" s="68">
        <v>40.61</v>
      </c>
      <c r="Q45" s="3">
        <v>30</v>
      </c>
      <c r="R45" s="68">
        <v>40.61</v>
      </c>
      <c r="S45" s="4"/>
      <c r="T45" s="4"/>
      <c r="V45" s="64"/>
      <c r="W45" s="64"/>
      <c r="Y45" s="37" t="s">
        <v>124</v>
      </c>
      <c r="Z45" s="25"/>
      <c r="AA45" s="80" t="s">
        <v>123</v>
      </c>
      <c r="AB45" s="80"/>
    </row>
    <row r="46" spans="1:72" s="11" customFormat="1" ht="12">
      <c r="A46" s="9"/>
      <c r="B46" s="10"/>
      <c r="C46" s="104" t="s">
        <v>312</v>
      </c>
      <c r="D46" s="93"/>
      <c r="E46" s="93"/>
      <c r="F46" s="93"/>
      <c r="G46" s="93"/>
      <c r="H46" s="108"/>
      <c r="I46" s="94"/>
      <c r="J46" s="94"/>
      <c r="K46" s="93"/>
      <c r="L46" s="98"/>
      <c r="M46" s="93"/>
      <c r="N46" s="108"/>
      <c r="O46" s="93"/>
      <c r="P46" s="94"/>
      <c r="Q46" s="94"/>
      <c r="R46" s="94"/>
      <c r="S46" s="93"/>
      <c r="T46" s="93"/>
      <c r="U46" s="108"/>
      <c r="V46" s="96"/>
      <c r="W46" s="96"/>
      <c r="X46" s="108"/>
      <c r="Y46" s="93"/>
      <c r="Z46" s="97"/>
      <c r="AA46" s="95"/>
      <c r="AB46" s="105"/>
    </row>
    <row r="47" spans="1:72">
      <c r="A47" s="13"/>
      <c r="B47" s="14"/>
      <c r="C47" s="5" t="s">
        <v>258</v>
      </c>
      <c r="D47" s="5" t="s">
        <v>20</v>
      </c>
      <c r="E47" s="1" t="s">
        <v>37</v>
      </c>
      <c r="F47" s="1">
        <v>67.099999999999994</v>
      </c>
      <c r="G47" s="36" t="s">
        <v>122</v>
      </c>
      <c r="I47" s="38">
        <v>44</v>
      </c>
      <c r="J47" s="38">
        <v>44</v>
      </c>
      <c r="K47" s="2">
        <v>55012038</v>
      </c>
      <c r="L47" s="35">
        <v>740</v>
      </c>
      <c r="M47" s="16">
        <f>L47/1.19</f>
        <v>621.84873949579833</v>
      </c>
      <c r="O47" s="3">
        <v>44</v>
      </c>
      <c r="P47" s="67">
        <v>40.585999999999999</v>
      </c>
      <c r="Q47" s="3">
        <v>44</v>
      </c>
      <c r="R47" s="67">
        <v>40.585999999999999</v>
      </c>
      <c r="S47" s="4"/>
      <c r="T47" s="4"/>
      <c r="V47" s="64"/>
      <c r="W47" s="64"/>
      <c r="Y47" s="37" t="s">
        <v>121</v>
      </c>
      <c r="Z47" s="25" t="s">
        <v>120</v>
      </c>
      <c r="AA47" s="80" t="s">
        <v>119</v>
      </c>
      <c r="AB47" s="80" t="s">
        <v>118</v>
      </c>
    </row>
    <row r="48" spans="1:72">
      <c r="A48" s="13"/>
      <c r="B48" s="14"/>
      <c r="C48" s="5" t="s">
        <v>259</v>
      </c>
      <c r="D48" s="5" t="s">
        <v>117</v>
      </c>
      <c r="E48" s="1" t="s">
        <v>37</v>
      </c>
      <c r="F48" s="1">
        <v>67.099999999999994</v>
      </c>
      <c r="G48" s="36" t="s">
        <v>116</v>
      </c>
      <c r="I48" s="38">
        <v>44</v>
      </c>
      <c r="J48" s="38">
        <v>44</v>
      </c>
      <c r="K48" s="2">
        <v>55012807</v>
      </c>
      <c r="L48" s="35">
        <v>740</v>
      </c>
      <c r="M48" s="16">
        <f>L48/1.19</f>
        <v>621.84873949579833</v>
      </c>
      <c r="O48" s="3">
        <v>44</v>
      </c>
      <c r="P48" s="67">
        <v>40.585999999999999</v>
      </c>
      <c r="Q48" s="3">
        <v>44</v>
      </c>
      <c r="R48" s="67">
        <v>40.585999999999999</v>
      </c>
      <c r="S48" s="4"/>
      <c r="T48" s="4"/>
      <c r="V48" s="64"/>
      <c r="W48" s="64"/>
      <c r="Y48" s="37" t="s">
        <v>23</v>
      </c>
      <c r="Z48" s="25" t="s">
        <v>115</v>
      </c>
      <c r="AA48" s="80" t="s">
        <v>114</v>
      </c>
      <c r="AB48" s="80" t="s">
        <v>113</v>
      </c>
    </row>
    <row r="49" spans="1:28" s="11" customFormat="1" ht="12">
      <c r="A49" s="9"/>
      <c r="B49" s="10"/>
      <c r="C49" s="104" t="s">
        <v>311</v>
      </c>
      <c r="D49" s="93"/>
      <c r="E49" s="93"/>
      <c r="F49" s="93"/>
      <c r="G49" s="93"/>
      <c r="H49" s="108"/>
      <c r="I49" s="94"/>
      <c r="J49" s="94"/>
      <c r="K49" s="93"/>
      <c r="L49" s="98"/>
      <c r="M49" s="93"/>
      <c r="N49" s="108"/>
      <c r="O49" s="93"/>
      <c r="P49" s="94"/>
      <c r="Q49" s="94"/>
      <c r="R49" s="94"/>
      <c r="S49" s="93"/>
      <c r="T49" s="93"/>
      <c r="U49" s="108"/>
      <c r="V49" s="96"/>
      <c r="W49" s="96"/>
      <c r="X49" s="108"/>
      <c r="Y49" s="93"/>
      <c r="Z49" s="97"/>
      <c r="AA49" s="95"/>
      <c r="AB49" s="105"/>
    </row>
    <row r="50" spans="1:28">
      <c r="A50" s="13"/>
      <c r="B50" s="14"/>
      <c r="C50" s="39" t="s">
        <v>279</v>
      </c>
      <c r="D50" s="5" t="s">
        <v>20</v>
      </c>
      <c r="E50" s="1" t="s">
        <v>37</v>
      </c>
      <c r="F50" s="38">
        <v>67.099999999999994</v>
      </c>
      <c r="G50" s="37" t="s">
        <v>112</v>
      </c>
      <c r="I50" s="38">
        <v>25</v>
      </c>
      <c r="J50" s="38">
        <v>25</v>
      </c>
      <c r="K50" s="2">
        <v>55012017</v>
      </c>
      <c r="L50" s="35">
        <v>394</v>
      </c>
      <c r="M50" s="16">
        <f>L50/1.19</f>
        <v>331.0924369747899</v>
      </c>
      <c r="O50" s="3">
        <v>25</v>
      </c>
      <c r="P50" s="67">
        <v>55050178</v>
      </c>
      <c r="Q50" s="3">
        <v>25</v>
      </c>
      <c r="R50" s="67">
        <v>55050178</v>
      </c>
      <c r="S50" s="4">
        <v>56110395</v>
      </c>
      <c r="T50" s="4">
        <v>56110395</v>
      </c>
      <c r="V50" s="64">
        <v>59010395</v>
      </c>
      <c r="W50" s="64">
        <v>59010395</v>
      </c>
      <c r="Y50" s="37" t="s">
        <v>111</v>
      </c>
      <c r="Z50" s="25"/>
      <c r="AA50" s="80" t="s">
        <v>110</v>
      </c>
      <c r="AB50" s="80"/>
    </row>
    <row r="51" spans="1:28" s="11" customFormat="1" ht="12">
      <c r="A51" s="9"/>
      <c r="B51" s="10"/>
      <c r="C51" s="104" t="s">
        <v>310</v>
      </c>
      <c r="D51" s="93"/>
      <c r="E51" s="93"/>
      <c r="F51" s="93"/>
      <c r="G51" s="93"/>
      <c r="H51" s="108"/>
      <c r="I51" s="94"/>
      <c r="J51" s="94"/>
      <c r="K51" s="93"/>
      <c r="L51" s="98"/>
      <c r="M51" s="93"/>
      <c r="N51" s="108"/>
      <c r="O51" s="93"/>
      <c r="P51" s="94"/>
      <c r="Q51" s="94"/>
      <c r="R51" s="94"/>
      <c r="S51" s="93"/>
      <c r="T51" s="93"/>
      <c r="U51" s="108"/>
      <c r="V51" s="96"/>
      <c r="W51" s="96"/>
      <c r="X51" s="108"/>
      <c r="Y51" s="93"/>
      <c r="Z51" s="97"/>
      <c r="AA51" s="95"/>
      <c r="AB51" s="105"/>
    </row>
    <row r="52" spans="1:28">
      <c r="A52" s="13"/>
      <c r="B52" s="14"/>
      <c r="C52" s="5" t="s">
        <v>289</v>
      </c>
      <c r="D52" s="5" t="s">
        <v>66</v>
      </c>
      <c r="E52" s="1" t="s">
        <v>12</v>
      </c>
      <c r="F52" s="1">
        <v>66.599999999999994</v>
      </c>
      <c r="G52" s="37" t="s">
        <v>98</v>
      </c>
      <c r="I52" s="38"/>
      <c r="J52" s="38"/>
      <c r="K52" s="2"/>
      <c r="L52" s="35" t="s">
        <v>223</v>
      </c>
      <c r="M52" s="16"/>
      <c r="O52" s="3"/>
      <c r="P52" s="67"/>
      <c r="Q52" s="3"/>
      <c r="R52" s="67"/>
      <c r="S52" s="4"/>
      <c r="T52" s="4"/>
      <c r="V52" s="64"/>
      <c r="W52" s="64"/>
      <c r="Y52" s="37" t="s">
        <v>109</v>
      </c>
      <c r="Z52" s="25" t="s">
        <v>108</v>
      </c>
      <c r="AA52" s="80" t="s">
        <v>107</v>
      </c>
      <c r="AB52" s="80" t="s">
        <v>106</v>
      </c>
    </row>
    <row r="53" spans="1:28">
      <c r="A53" s="13"/>
      <c r="B53" s="14"/>
      <c r="C53" s="5" t="s">
        <v>260</v>
      </c>
      <c r="D53" s="5" t="s">
        <v>105</v>
      </c>
      <c r="E53" s="1" t="s">
        <v>12</v>
      </c>
      <c r="F53" s="1">
        <v>66.599999999999994</v>
      </c>
      <c r="G53" s="37" t="s">
        <v>98</v>
      </c>
      <c r="I53" s="38">
        <v>15</v>
      </c>
      <c r="J53" s="38">
        <v>40</v>
      </c>
      <c r="K53" s="2">
        <v>55012018</v>
      </c>
      <c r="L53" s="35">
        <v>404</v>
      </c>
      <c r="M53" s="16">
        <f t="shared" ref="M53:M59" si="2">L53/1.19</f>
        <v>339.49579831932772</v>
      </c>
      <c r="O53" s="3">
        <v>15</v>
      </c>
      <c r="P53" s="67">
        <v>55015010</v>
      </c>
      <c r="Q53" s="3">
        <v>40</v>
      </c>
      <c r="R53" s="67">
        <v>55050034</v>
      </c>
      <c r="S53" s="4">
        <v>56110410</v>
      </c>
      <c r="T53" s="4">
        <v>56110414</v>
      </c>
      <c r="V53" s="64" t="s">
        <v>104</v>
      </c>
      <c r="W53" s="64" t="s">
        <v>103</v>
      </c>
      <c r="Y53" s="37" t="s">
        <v>102</v>
      </c>
      <c r="Z53" s="25" t="s">
        <v>101</v>
      </c>
      <c r="AA53" s="80" t="s">
        <v>100</v>
      </c>
      <c r="AB53" s="80" t="s">
        <v>99</v>
      </c>
    </row>
    <row r="54" spans="1:28">
      <c r="A54" s="13"/>
      <c r="B54" s="14"/>
      <c r="C54" s="5" t="s">
        <v>261</v>
      </c>
      <c r="D54" s="5" t="s">
        <v>78</v>
      </c>
      <c r="E54" s="1" t="s">
        <v>12</v>
      </c>
      <c r="F54" s="1">
        <v>66.599999999999994</v>
      </c>
      <c r="G54" s="37" t="s">
        <v>98</v>
      </c>
      <c r="I54" s="38">
        <v>25</v>
      </c>
      <c r="J54" s="38">
        <v>35</v>
      </c>
      <c r="K54" s="2">
        <v>55012019</v>
      </c>
      <c r="L54" s="35">
        <v>404</v>
      </c>
      <c r="M54" s="16">
        <f t="shared" si="2"/>
        <v>339.49579831932772</v>
      </c>
      <c r="O54" s="3">
        <v>25</v>
      </c>
      <c r="P54" s="67">
        <v>55050031</v>
      </c>
      <c r="Q54" s="3">
        <v>35</v>
      </c>
      <c r="R54" s="67">
        <v>55050033</v>
      </c>
      <c r="S54" s="4">
        <v>56110411</v>
      </c>
      <c r="T54" s="4">
        <v>56110413</v>
      </c>
      <c r="V54" s="64" t="s">
        <v>97</v>
      </c>
      <c r="W54" s="64" t="s">
        <v>96</v>
      </c>
      <c r="Y54" s="76" t="s">
        <v>80</v>
      </c>
      <c r="Z54" s="78"/>
      <c r="AA54" s="81" t="s">
        <v>79</v>
      </c>
      <c r="AB54" s="81"/>
    </row>
    <row r="55" spans="1:28">
      <c r="A55" s="13"/>
      <c r="B55" s="14"/>
      <c r="C55" s="39" t="s">
        <v>262</v>
      </c>
      <c r="D55" s="5" t="s">
        <v>5</v>
      </c>
      <c r="E55" s="1" t="s">
        <v>12</v>
      </c>
      <c r="F55" s="1">
        <v>66.599999999999994</v>
      </c>
      <c r="G55" s="25" t="s">
        <v>82</v>
      </c>
      <c r="I55" s="38">
        <v>20</v>
      </c>
      <c r="J55" s="38">
        <v>20</v>
      </c>
      <c r="K55" s="2">
        <v>55012020</v>
      </c>
      <c r="L55" s="35">
        <v>404</v>
      </c>
      <c r="M55" s="16">
        <f t="shared" si="2"/>
        <v>339.49579831932772</v>
      </c>
      <c r="O55" s="3">
        <v>20</v>
      </c>
      <c r="P55" s="67">
        <v>55015011</v>
      </c>
      <c r="Q55" s="3">
        <v>20</v>
      </c>
      <c r="R55" s="67">
        <v>55015011</v>
      </c>
      <c r="S55" s="4">
        <v>56110316</v>
      </c>
      <c r="T55" s="4">
        <v>56110316</v>
      </c>
      <c r="V55" s="64" t="s">
        <v>95</v>
      </c>
      <c r="W55" s="64" t="s">
        <v>95</v>
      </c>
      <c r="Y55" s="37" t="s">
        <v>94</v>
      </c>
      <c r="Z55" s="25" t="s">
        <v>93</v>
      </c>
      <c r="AA55" s="80" t="s">
        <v>89</v>
      </c>
      <c r="AB55" s="80" t="s">
        <v>88</v>
      </c>
    </row>
    <row r="56" spans="1:28">
      <c r="A56" s="13"/>
      <c r="B56" s="14"/>
      <c r="C56" s="39"/>
      <c r="D56" s="5"/>
      <c r="E56" s="1" t="s">
        <v>12</v>
      </c>
      <c r="F56" s="1">
        <v>66.599999999999994</v>
      </c>
      <c r="G56" s="25"/>
      <c r="I56" s="38">
        <v>10</v>
      </c>
      <c r="J56" s="38">
        <v>10</v>
      </c>
      <c r="K56" s="2">
        <v>55012021</v>
      </c>
      <c r="L56" s="35">
        <v>367</v>
      </c>
      <c r="M56" s="16">
        <f t="shared" si="2"/>
        <v>308.40336134453781</v>
      </c>
      <c r="O56" s="3">
        <v>10</v>
      </c>
      <c r="P56" s="67">
        <v>55015009</v>
      </c>
      <c r="Q56" s="3">
        <v>10</v>
      </c>
      <c r="R56" s="67">
        <v>55015009</v>
      </c>
      <c r="S56" s="4">
        <v>56110415</v>
      </c>
      <c r="T56" s="4">
        <v>56110415</v>
      </c>
      <c r="V56" s="64" t="s">
        <v>92</v>
      </c>
      <c r="W56" s="64" t="s">
        <v>92</v>
      </c>
      <c r="Y56" s="37" t="s">
        <v>91</v>
      </c>
      <c r="Z56" s="25" t="s">
        <v>90</v>
      </c>
      <c r="AA56" s="80" t="s">
        <v>89</v>
      </c>
      <c r="AB56" s="80" t="s">
        <v>88</v>
      </c>
    </row>
    <row r="57" spans="1:28">
      <c r="A57" s="13"/>
      <c r="B57" s="14"/>
      <c r="C57" s="5" t="s">
        <v>263</v>
      </c>
      <c r="D57" s="5" t="s">
        <v>20</v>
      </c>
      <c r="E57" s="1" t="s">
        <v>12</v>
      </c>
      <c r="F57" s="1">
        <v>66.599999999999994</v>
      </c>
      <c r="G57" s="37" t="s">
        <v>82</v>
      </c>
      <c r="I57" s="38">
        <v>40</v>
      </c>
      <c r="J57" s="38">
        <v>40</v>
      </c>
      <c r="K57" s="2">
        <v>55012039</v>
      </c>
      <c r="L57" s="35">
        <v>428</v>
      </c>
      <c r="M57" s="16">
        <f t="shared" si="2"/>
        <v>359.66386554621852</v>
      </c>
      <c r="O57" s="3">
        <v>40</v>
      </c>
      <c r="P57" s="67">
        <v>55060874</v>
      </c>
      <c r="Q57" s="3">
        <v>40</v>
      </c>
      <c r="R57" s="67">
        <v>55060874</v>
      </c>
      <c r="S57" s="4"/>
      <c r="T57" s="4"/>
      <c r="V57" s="64"/>
      <c r="W57" s="64"/>
      <c r="Y57" s="76" t="s">
        <v>87</v>
      </c>
      <c r="Z57" s="78"/>
      <c r="AA57" s="81" t="s">
        <v>86</v>
      </c>
      <c r="AB57" s="81"/>
    </row>
    <row r="58" spans="1:28">
      <c r="A58" s="13"/>
      <c r="B58" s="14"/>
      <c r="C58" s="5" t="s">
        <v>264</v>
      </c>
      <c r="D58" s="5" t="s">
        <v>31</v>
      </c>
      <c r="E58" s="1" t="s">
        <v>12</v>
      </c>
      <c r="F58" s="1">
        <v>66.599999999999994</v>
      </c>
      <c r="G58" s="37" t="s">
        <v>82</v>
      </c>
      <c r="I58" s="38">
        <v>30</v>
      </c>
      <c r="J58" s="38">
        <v>44</v>
      </c>
      <c r="K58" s="2"/>
      <c r="L58" s="35" t="s">
        <v>223</v>
      </c>
      <c r="M58" s="16" t="e">
        <f t="shared" si="2"/>
        <v>#VALUE!</v>
      </c>
      <c r="O58" s="3">
        <v>30</v>
      </c>
      <c r="P58" s="67">
        <v>30.021000000000001</v>
      </c>
      <c r="Q58" s="3">
        <v>44</v>
      </c>
      <c r="R58" s="67">
        <v>40.201000000000001</v>
      </c>
      <c r="S58" s="4" t="s">
        <v>81</v>
      </c>
      <c r="T58" s="4"/>
      <c r="V58" s="64" t="s">
        <v>81</v>
      </c>
      <c r="W58" s="64"/>
      <c r="Y58" s="76" t="s">
        <v>85</v>
      </c>
      <c r="Z58" s="78"/>
      <c r="AA58" s="81" t="s">
        <v>84</v>
      </c>
      <c r="AB58" s="81"/>
    </row>
    <row r="59" spans="1:28">
      <c r="A59" s="13"/>
      <c r="B59" s="14"/>
      <c r="C59" s="5" t="s">
        <v>265</v>
      </c>
      <c r="D59" s="5" t="s">
        <v>83</v>
      </c>
      <c r="E59" s="1" t="s">
        <v>12</v>
      </c>
      <c r="F59" s="1">
        <v>66.599999999999994</v>
      </c>
      <c r="G59" s="37" t="s">
        <v>82</v>
      </c>
      <c r="I59" s="38">
        <v>25</v>
      </c>
      <c r="J59" s="38">
        <v>25</v>
      </c>
      <c r="K59" s="2">
        <v>55012040</v>
      </c>
      <c r="L59" s="35">
        <v>384</v>
      </c>
      <c r="M59" s="16">
        <f t="shared" si="2"/>
        <v>322.68907563025209</v>
      </c>
      <c r="O59" s="3">
        <v>25</v>
      </c>
      <c r="P59" s="67">
        <v>55050031</v>
      </c>
      <c r="Q59" s="3">
        <v>25</v>
      </c>
      <c r="R59" s="67">
        <v>5505031</v>
      </c>
      <c r="S59" s="4">
        <v>56110417</v>
      </c>
      <c r="T59" s="4">
        <v>56110417</v>
      </c>
      <c r="V59" s="64" t="s">
        <v>81</v>
      </c>
      <c r="W59" s="64" t="s">
        <v>81</v>
      </c>
      <c r="Y59" s="76" t="s">
        <v>80</v>
      </c>
      <c r="Z59" s="78"/>
      <c r="AA59" s="81" t="s">
        <v>79</v>
      </c>
      <c r="AB59" s="81"/>
    </row>
    <row r="60" spans="1:28" s="11" customFormat="1" ht="12">
      <c r="A60" s="9"/>
      <c r="B60" s="10"/>
      <c r="C60" s="104" t="s">
        <v>309</v>
      </c>
      <c r="D60" s="93"/>
      <c r="E60" s="93"/>
      <c r="F60" s="93"/>
      <c r="G60" s="93"/>
      <c r="H60" s="108"/>
      <c r="I60" s="94"/>
      <c r="J60" s="94"/>
      <c r="K60" s="93"/>
      <c r="L60" s="98"/>
      <c r="M60" s="93"/>
      <c r="N60" s="108"/>
      <c r="O60" s="93"/>
      <c r="P60" s="94"/>
      <c r="Q60" s="94"/>
      <c r="R60" s="94"/>
      <c r="S60" s="93"/>
      <c r="T60" s="93"/>
      <c r="U60" s="108"/>
      <c r="V60" s="96"/>
      <c r="W60" s="96"/>
      <c r="X60" s="108"/>
      <c r="Y60" s="93"/>
      <c r="Z60" s="97"/>
      <c r="AA60" s="95"/>
      <c r="AB60" s="105"/>
    </row>
    <row r="61" spans="1:28">
      <c r="A61" s="13"/>
      <c r="B61" s="14"/>
      <c r="C61" s="5" t="s">
        <v>266</v>
      </c>
      <c r="D61" s="5" t="s">
        <v>78</v>
      </c>
      <c r="E61" s="1" t="s">
        <v>77</v>
      </c>
      <c r="F61" s="1">
        <v>65.099999999999994</v>
      </c>
      <c r="G61" s="37" t="s">
        <v>76</v>
      </c>
      <c r="I61" s="38">
        <v>30</v>
      </c>
      <c r="J61" s="38">
        <v>35</v>
      </c>
      <c r="K61" s="2">
        <v>55012022</v>
      </c>
      <c r="L61" s="35">
        <v>389</v>
      </c>
      <c r="M61" s="16">
        <f>L61/1.19</f>
        <v>326.89075630252103</v>
      </c>
      <c r="O61" s="3">
        <v>30</v>
      </c>
      <c r="P61" s="67">
        <v>55050119</v>
      </c>
      <c r="Q61" s="3">
        <v>35</v>
      </c>
      <c r="R61" s="67">
        <v>55050120</v>
      </c>
      <c r="S61" s="4">
        <v>56110090</v>
      </c>
      <c r="T61" s="4">
        <v>56110092</v>
      </c>
      <c r="V61" s="64" t="s">
        <v>75</v>
      </c>
      <c r="W61" s="64" t="s">
        <v>74</v>
      </c>
      <c r="Y61" s="76" t="s">
        <v>73</v>
      </c>
      <c r="Z61" s="78"/>
      <c r="AA61" s="81" t="s">
        <v>72</v>
      </c>
      <c r="AB61" s="81"/>
    </row>
    <row r="62" spans="1:28" s="11" customFormat="1" ht="12">
      <c r="A62" s="9"/>
      <c r="B62" s="10"/>
      <c r="C62" s="104" t="s">
        <v>308</v>
      </c>
      <c r="D62" s="93"/>
      <c r="E62" s="93"/>
      <c r="F62" s="93"/>
      <c r="G62" s="93"/>
      <c r="H62" s="108"/>
      <c r="I62" s="94"/>
      <c r="J62" s="94"/>
      <c r="K62" s="93"/>
      <c r="L62" s="98"/>
      <c r="M62" s="93"/>
      <c r="N62" s="108"/>
      <c r="O62" s="93"/>
      <c r="P62" s="94"/>
      <c r="Q62" s="94"/>
      <c r="R62" s="94"/>
      <c r="S62" s="93"/>
      <c r="T62" s="93"/>
      <c r="U62" s="108"/>
      <c r="V62" s="96"/>
      <c r="W62" s="96"/>
      <c r="X62" s="108"/>
      <c r="Y62" s="93"/>
      <c r="Z62" s="97"/>
      <c r="AA62" s="95"/>
      <c r="AB62" s="105"/>
    </row>
    <row r="63" spans="1:28">
      <c r="A63" s="13"/>
      <c r="B63" s="14"/>
      <c r="C63" s="5" t="s">
        <v>267</v>
      </c>
      <c r="D63" s="5" t="s">
        <v>5</v>
      </c>
      <c r="E63" s="1" t="s">
        <v>60</v>
      </c>
      <c r="F63" s="1">
        <v>71.599999999999994</v>
      </c>
      <c r="G63" s="37" t="s">
        <v>71</v>
      </c>
      <c r="I63" s="38"/>
      <c r="J63" s="38"/>
      <c r="K63" s="2"/>
      <c r="L63" s="35" t="s">
        <v>223</v>
      </c>
      <c r="M63" s="16"/>
      <c r="O63" s="3"/>
      <c r="P63" s="67"/>
      <c r="Q63" s="3"/>
      <c r="R63" s="67"/>
      <c r="S63" s="4"/>
      <c r="T63" s="4"/>
      <c r="V63" s="64"/>
      <c r="W63" s="64"/>
      <c r="Y63" s="37" t="s">
        <v>70</v>
      </c>
      <c r="Z63" s="25" t="s">
        <v>69</v>
      </c>
      <c r="AA63" s="80" t="s">
        <v>68</v>
      </c>
      <c r="AB63" s="80" t="s">
        <v>67</v>
      </c>
    </row>
    <row r="64" spans="1:28">
      <c r="A64" s="13"/>
      <c r="B64" s="14"/>
      <c r="C64" s="5" t="s">
        <v>290</v>
      </c>
      <c r="D64" s="5" t="s">
        <v>66</v>
      </c>
      <c r="E64" s="1" t="s">
        <v>12</v>
      </c>
      <c r="F64" s="1">
        <v>66.599999999999994</v>
      </c>
      <c r="G64" s="37" t="s">
        <v>59</v>
      </c>
      <c r="I64" s="38"/>
      <c r="J64" s="38"/>
      <c r="K64" s="2"/>
      <c r="L64" s="35" t="s">
        <v>223</v>
      </c>
      <c r="M64" s="16"/>
      <c r="O64" s="3"/>
      <c r="P64" s="67"/>
      <c r="Q64" s="3"/>
      <c r="R64" s="67"/>
      <c r="S64" s="4"/>
      <c r="T64" s="4"/>
      <c r="V64" s="64"/>
      <c r="W64" s="64"/>
      <c r="Y64" s="37" t="s">
        <v>65</v>
      </c>
      <c r="Z64" s="25" t="s">
        <v>64</v>
      </c>
      <c r="AA64" s="80" t="s">
        <v>63</v>
      </c>
      <c r="AB64" s="80" t="s">
        <v>62</v>
      </c>
    </row>
    <row r="65" spans="1:28">
      <c r="A65" s="15">
        <v>43620</v>
      </c>
      <c r="B65" s="14" t="s">
        <v>32</v>
      </c>
      <c r="C65" s="5" t="s">
        <v>291</v>
      </c>
      <c r="D65" s="5" t="s">
        <v>61</v>
      </c>
      <c r="E65" s="1" t="s">
        <v>60</v>
      </c>
      <c r="F65" s="1">
        <v>71.599999999999994</v>
      </c>
      <c r="G65" s="37" t="s">
        <v>59</v>
      </c>
      <c r="I65" s="38">
        <v>16</v>
      </c>
      <c r="J65" s="38">
        <v>16</v>
      </c>
      <c r="K65" s="2">
        <v>55012030</v>
      </c>
      <c r="L65" s="35">
        <v>456</v>
      </c>
      <c r="M65" s="16">
        <f>L65/1.19</f>
        <v>383.19327731092437</v>
      </c>
      <c r="O65" s="3">
        <v>16</v>
      </c>
      <c r="P65" s="67">
        <v>55020290</v>
      </c>
      <c r="Q65" s="3">
        <v>16</v>
      </c>
      <c r="R65" s="67">
        <v>55020290</v>
      </c>
      <c r="S65" s="4">
        <v>56110505</v>
      </c>
      <c r="T65" s="4">
        <v>56110505</v>
      </c>
      <c r="V65" s="64" t="s">
        <v>58</v>
      </c>
      <c r="W65" s="64" t="s">
        <v>58</v>
      </c>
      <c r="Y65" s="37" t="s">
        <v>57</v>
      </c>
      <c r="Z65" s="25" t="s">
        <v>56</v>
      </c>
      <c r="AA65" s="80" t="s">
        <v>55</v>
      </c>
      <c r="AB65" s="80" t="s">
        <v>54</v>
      </c>
    </row>
    <row r="66" spans="1:28" s="11" customFormat="1" ht="12">
      <c r="A66" s="9"/>
      <c r="B66" s="10"/>
      <c r="C66" s="104" t="s">
        <v>307</v>
      </c>
      <c r="D66" s="93"/>
      <c r="E66" s="93"/>
      <c r="F66" s="93"/>
      <c r="G66" s="93"/>
      <c r="H66" s="108"/>
      <c r="I66" s="94"/>
      <c r="J66" s="94"/>
      <c r="K66" s="93"/>
      <c r="L66" s="98"/>
      <c r="M66" s="93"/>
      <c r="N66" s="108"/>
      <c r="O66" s="93"/>
      <c r="P66" s="94"/>
      <c r="Q66" s="94"/>
      <c r="R66" s="94"/>
      <c r="S66" s="93"/>
      <c r="T66" s="93"/>
      <c r="U66" s="108"/>
      <c r="V66" s="96"/>
      <c r="W66" s="96"/>
      <c r="X66" s="108"/>
      <c r="Y66" s="93"/>
      <c r="Z66" s="97"/>
      <c r="AA66" s="95"/>
      <c r="AB66" s="105"/>
    </row>
    <row r="67" spans="1:28">
      <c r="A67" s="13"/>
      <c r="B67" s="14"/>
      <c r="C67" s="5" t="s">
        <v>268</v>
      </c>
      <c r="D67" s="5" t="s">
        <v>31</v>
      </c>
      <c r="E67" s="1" t="s">
        <v>12</v>
      </c>
      <c r="F67" s="1">
        <v>57.1</v>
      </c>
      <c r="G67" s="37" t="s">
        <v>10</v>
      </c>
      <c r="I67" s="38">
        <v>30</v>
      </c>
      <c r="J67" s="38">
        <v>40</v>
      </c>
      <c r="K67" s="2">
        <v>55012041</v>
      </c>
      <c r="L67" s="35">
        <v>406</v>
      </c>
      <c r="M67" s="16">
        <f>L67/1.19</f>
        <v>341.1764705882353</v>
      </c>
      <c r="O67" s="3">
        <v>30</v>
      </c>
      <c r="P67" s="67">
        <v>55050022</v>
      </c>
      <c r="Q67" s="3">
        <v>40</v>
      </c>
      <c r="R67" s="67">
        <v>55050024</v>
      </c>
      <c r="S67" s="4">
        <v>56110134</v>
      </c>
      <c r="T67" s="4">
        <v>56110135</v>
      </c>
      <c r="V67" s="64" t="s">
        <v>9</v>
      </c>
      <c r="W67" s="64" t="s">
        <v>8</v>
      </c>
      <c r="Y67" s="37" t="s">
        <v>53</v>
      </c>
      <c r="Z67" s="25"/>
      <c r="AA67" s="80" t="s">
        <v>52</v>
      </c>
      <c r="AB67" s="80"/>
    </row>
    <row r="68" spans="1:28">
      <c r="A68" s="13"/>
      <c r="B68" s="14"/>
      <c r="C68" s="5" t="s">
        <v>269</v>
      </c>
      <c r="D68" s="5" t="s">
        <v>20</v>
      </c>
      <c r="E68" s="1" t="s">
        <v>12</v>
      </c>
      <c r="F68" s="1">
        <v>57.1</v>
      </c>
      <c r="G68" s="37" t="s">
        <v>10</v>
      </c>
      <c r="I68" s="38">
        <v>25</v>
      </c>
      <c r="J68" s="38">
        <v>35</v>
      </c>
      <c r="K68" s="2">
        <v>55012023</v>
      </c>
      <c r="L68" s="35">
        <v>404</v>
      </c>
      <c r="M68" s="16">
        <f>L68/1.19</f>
        <v>339.49579831932772</v>
      </c>
      <c r="O68" s="3">
        <v>25</v>
      </c>
      <c r="P68" s="67">
        <v>55050021</v>
      </c>
      <c r="Q68" s="3">
        <v>35</v>
      </c>
      <c r="R68" s="67">
        <v>55050023</v>
      </c>
      <c r="S68" s="4">
        <v>56110133</v>
      </c>
      <c r="T68" s="4">
        <v>56110375</v>
      </c>
      <c r="V68" s="64" t="s">
        <v>24</v>
      </c>
      <c r="W68" s="64" t="s">
        <v>47</v>
      </c>
      <c r="Y68" s="37" t="s">
        <v>51</v>
      </c>
      <c r="Z68" s="25"/>
      <c r="AA68" s="80" t="s">
        <v>50</v>
      </c>
      <c r="AB68" s="80"/>
    </row>
    <row r="69" spans="1:28">
      <c r="A69" s="13"/>
      <c r="B69" s="14"/>
      <c r="C69" s="5" t="s">
        <v>270</v>
      </c>
      <c r="D69" s="5" t="s">
        <v>20</v>
      </c>
      <c r="E69" s="1" t="s">
        <v>12</v>
      </c>
      <c r="F69" s="1">
        <v>57.1</v>
      </c>
      <c r="G69" s="37" t="s">
        <v>10</v>
      </c>
      <c r="I69" s="38"/>
      <c r="J69" s="38"/>
      <c r="K69" s="2"/>
      <c r="L69" s="35" t="s">
        <v>223</v>
      </c>
      <c r="M69" s="16"/>
      <c r="O69" s="3"/>
      <c r="P69" s="67"/>
      <c r="Q69" s="3"/>
      <c r="R69" s="67"/>
      <c r="S69" s="4"/>
      <c r="T69" s="4"/>
      <c r="V69" s="64"/>
      <c r="W69" s="64"/>
      <c r="Y69" s="37" t="s">
        <v>19</v>
      </c>
      <c r="Z69" s="25"/>
      <c r="AA69" s="80" t="s">
        <v>49</v>
      </c>
      <c r="AB69" s="80"/>
    </row>
    <row r="70" spans="1:28">
      <c r="A70" s="13"/>
      <c r="B70" s="14"/>
      <c r="C70" s="5" t="s">
        <v>271</v>
      </c>
      <c r="D70" s="5" t="s">
        <v>5</v>
      </c>
      <c r="E70" s="1" t="s">
        <v>17</v>
      </c>
      <c r="F70" s="1">
        <v>57.1</v>
      </c>
      <c r="G70" s="37" t="s">
        <v>10</v>
      </c>
      <c r="I70" s="38">
        <v>15</v>
      </c>
      <c r="J70" s="38">
        <v>35</v>
      </c>
      <c r="K70" s="2">
        <v>55012024</v>
      </c>
      <c r="L70" s="35">
        <v>432</v>
      </c>
      <c r="M70" s="16">
        <f>L70/1.19</f>
        <v>363.02521008403363</v>
      </c>
      <c r="O70" s="3">
        <v>15</v>
      </c>
      <c r="P70" s="67">
        <v>55015005</v>
      </c>
      <c r="Q70" s="3">
        <v>35</v>
      </c>
      <c r="R70" s="67">
        <v>55050003</v>
      </c>
      <c r="S70" s="4">
        <v>56110132</v>
      </c>
      <c r="T70" s="4">
        <v>56110375</v>
      </c>
      <c r="V70" s="64" t="s">
        <v>48</v>
      </c>
      <c r="W70" s="64" t="s">
        <v>47</v>
      </c>
      <c r="Y70" s="37" t="s">
        <v>46</v>
      </c>
      <c r="Z70" s="25"/>
      <c r="AA70" s="80" t="s">
        <v>45</v>
      </c>
      <c r="AB70" s="80"/>
    </row>
    <row r="71" spans="1:28" s="11" customFormat="1" ht="12">
      <c r="A71" s="9"/>
      <c r="B71" s="10"/>
      <c r="C71" s="104" t="s">
        <v>306</v>
      </c>
      <c r="D71" s="93"/>
      <c r="E71" s="93"/>
      <c r="F71" s="93"/>
      <c r="G71" s="93"/>
      <c r="H71" s="108"/>
      <c r="I71" s="94"/>
      <c r="J71" s="94"/>
      <c r="K71" s="93"/>
      <c r="L71" s="98"/>
      <c r="M71" s="93"/>
      <c r="N71" s="108"/>
      <c r="O71" s="93"/>
      <c r="P71" s="94"/>
      <c r="Q71" s="94"/>
      <c r="R71" s="94"/>
      <c r="S71" s="93"/>
      <c r="T71" s="93"/>
      <c r="U71" s="108"/>
      <c r="V71" s="96"/>
      <c r="W71" s="96"/>
      <c r="X71" s="108"/>
      <c r="Y71" s="93"/>
      <c r="Z71" s="97"/>
      <c r="AA71" s="95"/>
      <c r="AB71" s="105"/>
    </row>
    <row r="72" spans="1:28">
      <c r="A72" s="15">
        <v>43671</v>
      </c>
      <c r="B72" s="14" t="s">
        <v>32</v>
      </c>
      <c r="C72" s="39" t="s">
        <v>272</v>
      </c>
      <c r="D72" s="39" t="s">
        <v>44</v>
      </c>
      <c r="E72" s="1" t="s">
        <v>37</v>
      </c>
      <c r="F72" s="1" t="s">
        <v>36</v>
      </c>
      <c r="G72" s="25" t="s">
        <v>35</v>
      </c>
      <c r="I72" s="38">
        <v>16</v>
      </c>
      <c r="J72" s="38">
        <v>30</v>
      </c>
      <c r="K72" s="2">
        <v>55012031</v>
      </c>
      <c r="L72" s="35">
        <v>458</v>
      </c>
      <c r="M72" s="16">
        <f>L72/1.19</f>
        <v>384.87394957983196</v>
      </c>
      <c r="O72" s="3">
        <v>16</v>
      </c>
      <c r="P72" s="67">
        <v>30.888999999999999</v>
      </c>
      <c r="Q72" s="3">
        <v>30</v>
      </c>
      <c r="R72" s="67">
        <v>55010428</v>
      </c>
      <c r="S72" s="4">
        <v>56110404</v>
      </c>
      <c r="T72" s="4" t="s">
        <v>41</v>
      </c>
      <c r="V72" s="64">
        <v>59010404</v>
      </c>
      <c r="W72" s="64" t="s">
        <v>41</v>
      </c>
      <c r="Y72" s="37" t="s">
        <v>43</v>
      </c>
      <c r="Z72" s="25"/>
      <c r="AA72" s="80" t="s">
        <v>42</v>
      </c>
      <c r="AB72" s="80"/>
    </row>
    <row r="73" spans="1:28">
      <c r="A73" s="15">
        <v>43671</v>
      </c>
      <c r="B73" s="14" t="s">
        <v>32</v>
      </c>
      <c r="C73" s="39"/>
      <c r="D73" s="39"/>
      <c r="E73" s="1" t="s">
        <v>37</v>
      </c>
      <c r="F73" s="1" t="s">
        <v>36</v>
      </c>
      <c r="G73" s="25"/>
      <c r="I73" s="38">
        <v>16</v>
      </c>
      <c r="J73" s="38">
        <v>30</v>
      </c>
      <c r="K73" s="2">
        <v>55012031</v>
      </c>
      <c r="L73" s="35">
        <v>458</v>
      </c>
      <c r="M73" s="16">
        <f>L73/1.19</f>
        <v>384.87394957983196</v>
      </c>
      <c r="O73" s="3">
        <v>16</v>
      </c>
      <c r="P73" s="67">
        <v>30.888999999999999</v>
      </c>
      <c r="Q73" s="3">
        <v>30</v>
      </c>
      <c r="R73" s="67">
        <v>55010428</v>
      </c>
      <c r="S73" s="4">
        <v>56110404</v>
      </c>
      <c r="T73" s="4" t="s">
        <v>41</v>
      </c>
      <c r="V73" s="64">
        <v>59010404</v>
      </c>
      <c r="W73" s="64" t="s">
        <v>41</v>
      </c>
      <c r="Y73" s="37" t="s">
        <v>40</v>
      </c>
      <c r="Z73" s="25"/>
      <c r="AA73" s="80" t="s">
        <v>39</v>
      </c>
      <c r="AB73" s="80"/>
    </row>
    <row r="74" spans="1:28">
      <c r="A74" s="15">
        <v>43671</v>
      </c>
      <c r="B74" s="14" t="s">
        <v>32</v>
      </c>
      <c r="C74" s="5" t="s">
        <v>272</v>
      </c>
      <c r="D74" s="5" t="s">
        <v>38</v>
      </c>
      <c r="E74" s="1" t="s">
        <v>37</v>
      </c>
      <c r="F74" s="1" t="s">
        <v>36</v>
      </c>
      <c r="G74" s="37" t="s">
        <v>35</v>
      </c>
      <c r="I74" s="38">
        <v>16</v>
      </c>
      <c r="J74" s="38">
        <v>26</v>
      </c>
      <c r="K74" s="2">
        <v>55012032</v>
      </c>
      <c r="L74" s="35">
        <v>390</v>
      </c>
      <c r="M74" s="16">
        <f>L74/1.19</f>
        <v>327.73109243697479</v>
      </c>
      <c r="O74" s="3">
        <v>16</v>
      </c>
      <c r="P74" s="67">
        <v>55020301</v>
      </c>
      <c r="Q74" s="3">
        <v>26</v>
      </c>
      <c r="R74" s="67">
        <v>55020300</v>
      </c>
      <c r="S74" s="4">
        <v>56110404</v>
      </c>
      <c r="T74" s="4">
        <v>56110404</v>
      </c>
      <c r="V74" s="64">
        <v>59010404</v>
      </c>
      <c r="W74" s="64">
        <v>59010404</v>
      </c>
      <c r="Y74" s="37" t="s">
        <v>34</v>
      </c>
      <c r="Z74" s="25"/>
      <c r="AA74" s="80" t="s">
        <v>33</v>
      </c>
      <c r="AB74" s="80"/>
    </row>
    <row r="75" spans="1:28" s="11" customFormat="1" ht="12">
      <c r="A75" s="9"/>
      <c r="B75" s="10"/>
      <c r="C75" s="104" t="s">
        <v>305</v>
      </c>
      <c r="D75" s="93"/>
      <c r="E75" s="93"/>
      <c r="F75" s="93"/>
      <c r="G75" s="93"/>
      <c r="H75" s="108"/>
      <c r="I75" s="94"/>
      <c r="J75" s="94"/>
      <c r="K75" s="93"/>
      <c r="L75" s="98"/>
      <c r="M75" s="93"/>
      <c r="N75" s="108"/>
      <c r="O75" s="93"/>
      <c r="P75" s="94"/>
      <c r="Q75" s="94"/>
      <c r="R75" s="94"/>
      <c r="S75" s="93"/>
      <c r="T75" s="93"/>
      <c r="U75" s="108"/>
      <c r="V75" s="96"/>
      <c r="W75" s="96"/>
      <c r="X75" s="108"/>
      <c r="Y75" s="93"/>
      <c r="Z75" s="97"/>
      <c r="AA75" s="95"/>
      <c r="AB75" s="105"/>
    </row>
    <row r="76" spans="1:28">
      <c r="A76" s="15">
        <v>43656</v>
      </c>
      <c r="B76" s="14" t="s">
        <v>32</v>
      </c>
      <c r="C76" s="5" t="s">
        <v>273</v>
      </c>
      <c r="D76" s="5" t="s">
        <v>31</v>
      </c>
      <c r="E76" s="1" t="s">
        <v>12</v>
      </c>
      <c r="F76" s="1">
        <v>66.599999999999994</v>
      </c>
      <c r="G76" s="37" t="s">
        <v>30</v>
      </c>
      <c r="I76" s="38">
        <v>20</v>
      </c>
      <c r="J76" s="38">
        <v>25</v>
      </c>
      <c r="K76" s="2">
        <v>55012033</v>
      </c>
      <c r="L76" s="35">
        <v>442</v>
      </c>
      <c r="M76" s="16">
        <f>L76/1.19</f>
        <v>371.42857142857144</v>
      </c>
      <c r="O76" s="3">
        <v>20</v>
      </c>
      <c r="P76" s="67">
        <v>55015011</v>
      </c>
      <c r="Q76" s="3">
        <v>25</v>
      </c>
      <c r="R76" s="67">
        <v>55050031</v>
      </c>
      <c r="S76" s="4">
        <v>56110259</v>
      </c>
      <c r="T76" s="4">
        <v>56110259</v>
      </c>
      <c r="V76" s="64" t="s">
        <v>29</v>
      </c>
      <c r="W76" s="64" t="s">
        <v>29</v>
      </c>
      <c r="Y76" s="37" t="s">
        <v>28</v>
      </c>
      <c r="Z76" s="25" t="s">
        <v>27</v>
      </c>
      <c r="AA76" s="80" t="s">
        <v>26</v>
      </c>
      <c r="AB76" s="80" t="s">
        <v>25</v>
      </c>
    </row>
    <row r="77" spans="1:28" s="11" customFormat="1" ht="12">
      <c r="A77" s="9"/>
      <c r="B77" s="10"/>
      <c r="C77" s="104" t="s">
        <v>304</v>
      </c>
      <c r="D77" s="93"/>
      <c r="E77" s="93"/>
      <c r="F77" s="93"/>
      <c r="G77" s="93"/>
      <c r="H77" s="108"/>
      <c r="I77" s="94"/>
      <c r="J77" s="94"/>
      <c r="K77" s="93"/>
      <c r="L77" s="98"/>
      <c r="M77" s="93"/>
      <c r="N77" s="108"/>
      <c r="O77" s="93"/>
      <c r="P77" s="94"/>
      <c r="Q77" s="94"/>
      <c r="R77" s="94"/>
      <c r="S77" s="93"/>
      <c r="T77" s="93"/>
      <c r="U77" s="108"/>
      <c r="V77" s="96"/>
      <c r="W77" s="96"/>
      <c r="X77" s="108"/>
      <c r="Y77" s="93"/>
      <c r="Z77" s="97"/>
      <c r="AA77" s="95"/>
      <c r="AB77" s="105"/>
    </row>
    <row r="78" spans="1:28">
      <c r="A78" s="13"/>
      <c r="B78" s="14"/>
      <c r="C78" s="5" t="s">
        <v>274</v>
      </c>
      <c r="D78" s="5" t="s">
        <v>5</v>
      </c>
      <c r="E78" s="1" t="s">
        <v>12</v>
      </c>
      <c r="F78" s="1">
        <v>57.1</v>
      </c>
      <c r="G78" s="37" t="s">
        <v>10</v>
      </c>
      <c r="I78" s="38">
        <v>25</v>
      </c>
      <c r="J78" s="38">
        <v>30</v>
      </c>
      <c r="K78" s="2">
        <v>55012025</v>
      </c>
      <c r="L78" s="35">
        <v>384</v>
      </c>
      <c r="M78" s="16">
        <f>L78/1.19</f>
        <v>322.68907563025209</v>
      </c>
      <c r="O78" s="3">
        <v>25</v>
      </c>
      <c r="P78" s="67">
        <v>55050021</v>
      </c>
      <c r="Q78" s="3">
        <v>30</v>
      </c>
      <c r="R78" s="67">
        <v>55050022</v>
      </c>
      <c r="S78" s="4">
        <v>56110133</v>
      </c>
      <c r="T78" s="4">
        <v>56110134</v>
      </c>
      <c r="V78" s="64" t="s">
        <v>24</v>
      </c>
      <c r="W78" s="64" t="s">
        <v>9</v>
      </c>
      <c r="Y78" s="37" t="s">
        <v>23</v>
      </c>
      <c r="Z78" s="25"/>
      <c r="AA78" s="80" t="s">
        <v>22</v>
      </c>
      <c r="AB78" s="80"/>
    </row>
    <row r="79" spans="1:28">
      <c r="A79" s="13"/>
      <c r="B79" s="14"/>
      <c r="C79" s="5" t="s">
        <v>275</v>
      </c>
      <c r="D79" s="5" t="s">
        <v>21</v>
      </c>
      <c r="E79" s="1" t="s">
        <v>12</v>
      </c>
      <c r="F79" s="1">
        <v>57.1</v>
      </c>
      <c r="G79" s="37" t="s">
        <v>10</v>
      </c>
      <c r="I79" s="38"/>
      <c r="J79" s="38"/>
      <c r="K79" s="2"/>
      <c r="L79" s="35" t="s">
        <v>223</v>
      </c>
      <c r="M79" s="16"/>
      <c r="O79" s="3"/>
      <c r="P79" s="67"/>
      <c r="Q79" s="3"/>
      <c r="R79" s="67"/>
      <c r="S79" s="4"/>
      <c r="T79" s="4"/>
      <c r="V79" s="64"/>
      <c r="W79" s="64"/>
      <c r="Y79" s="37" t="s">
        <v>19</v>
      </c>
      <c r="Z79" s="25"/>
      <c r="AA79" s="80" t="s">
        <v>18</v>
      </c>
      <c r="AB79" s="80"/>
    </row>
    <row r="80" spans="1:28">
      <c r="A80" s="13"/>
      <c r="B80" s="14"/>
      <c r="C80" s="5" t="s">
        <v>276</v>
      </c>
      <c r="D80" s="5" t="s">
        <v>20</v>
      </c>
      <c r="E80" s="1" t="s">
        <v>12</v>
      </c>
      <c r="F80" s="1">
        <v>57.1</v>
      </c>
      <c r="G80" s="37" t="s">
        <v>10</v>
      </c>
      <c r="I80" s="38"/>
      <c r="J80" s="38"/>
      <c r="K80" s="2"/>
      <c r="L80" s="35" t="s">
        <v>223</v>
      </c>
      <c r="M80" s="16"/>
      <c r="O80" s="3"/>
      <c r="P80" s="67"/>
      <c r="Q80" s="3"/>
      <c r="R80" s="67"/>
      <c r="S80" s="4"/>
      <c r="T80" s="4"/>
      <c r="V80" s="64"/>
      <c r="W80" s="64"/>
      <c r="Y80" s="37" t="s">
        <v>19</v>
      </c>
      <c r="Z80" s="25"/>
      <c r="AA80" s="80" t="s">
        <v>18</v>
      </c>
      <c r="AB80" s="80"/>
    </row>
    <row r="81" spans="1:28">
      <c r="A81" s="13"/>
      <c r="B81" s="14"/>
      <c r="C81" s="5" t="s">
        <v>277</v>
      </c>
      <c r="D81" s="5" t="s">
        <v>5</v>
      </c>
      <c r="E81" s="1" t="s">
        <v>17</v>
      </c>
      <c r="F81" s="1">
        <v>57.1</v>
      </c>
      <c r="G81" s="37" t="s">
        <v>10</v>
      </c>
      <c r="I81" s="38">
        <v>20</v>
      </c>
      <c r="J81" s="38">
        <v>20</v>
      </c>
      <c r="K81" s="2">
        <v>55012026</v>
      </c>
      <c r="L81" s="35">
        <v>441</v>
      </c>
      <c r="M81" s="16">
        <f>L81/1.19</f>
        <v>370.58823529411768</v>
      </c>
      <c r="O81" s="3">
        <v>20</v>
      </c>
      <c r="P81" s="67">
        <v>55015002</v>
      </c>
      <c r="Q81" s="3">
        <v>20</v>
      </c>
      <c r="R81" s="67">
        <v>55015002</v>
      </c>
      <c r="S81" s="4">
        <v>56110360</v>
      </c>
      <c r="T81" s="4">
        <v>56110360</v>
      </c>
      <c r="V81" s="64" t="s">
        <v>16</v>
      </c>
      <c r="W81" s="64" t="s">
        <v>16</v>
      </c>
      <c r="Y81" s="37" t="s">
        <v>15</v>
      </c>
      <c r="Z81" s="25"/>
      <c r="AA81" s="80" t="s">
        <v>14</v>
      </c>
      <c r="AB81" s="80"/>
    </row>
    <row r="82" spans="1:28">
      <c r="A82" s="13"/>
      <c r="B82" s="14"/>
      <c r="C82" s="5" t="s">
        <v>292</v>
      </c>
      <c r="D82" s="5" t="s">
        <v>13</v>
      </c>
      <c r="E82" s="1" t="s">
        <v>12</v>
      </c>
      <c r="F82" s="1" t="s">
        <v>11</v>
      </c>
      <c r="G82" s="37" t="s">
        <v>10</v>
      </c>
      <c r="I82" s="38">
        <v>30</v>
      </c>
      <c r="J82" s="38">
        <v>40</v>
      </c>
      <c r="K82" s="2">
        <v>55012042</v>
      </c>
      <c r="L82" s="35">
        <v>406</v>
      </c>
      <c r="M82" s="16"/>
      <c r="O82" s="3">
        <v>30</v>
      </c>
      <c r="P82" s="67">
        <v>55050022</v>
      </c>
      <c r="Q82" s="3">
        <v>40</v>
      </c>
      <c r="R82" s="67">
        <v>55050024</v>
      </c>
      <c r="S82" s="4">
        <v>56110134</v>
      </c>
      <c r="T82" s="4">
        <v>56110135</v>
      </c>
      <c r="V82" s="64" t="s">
        <v>9</v>
      </c>
      <c r="W82" s="64" t="s">
        <v>8</v>
      </c>
      <c r="Y82" s="37" t="s">
        <v>7</v>
      </c>
      <c r="Z82" s="25"/>
      <c r="AA82" s="80" t="s">
        <v>6</v>
      </c>
      <c r="AB82" s="80"/>
    </row>
    <row r="83" spans="1:28">
      <c r="A83" s="13"/>
      <c r="B83" s="14"/>
      <c r="C83" s="5" t="s">
        <v>278</v>
      </c>
      <c r="D83" s="5" t="s">
        <v>5</v>
      </c>
      <c r="E83" s="1" t="s">
        <v>4</v>
      </c>
      <c r="F83" s="1">
        <v>57.1</v>
      </c>
      <c r="G83" s="37" t="s">
        <v>3</v>
      </c>
      <c r="I83" s="38">
        <v>15</v>
      </c>
      <c r="J83" s="38">
        <v>20</v>
      </c>
      <c r="K83" s="2">
        <v>55012010</v>
      </c>
      <c r="L83" s="35">
        <v>399</v>
      </c>
      <c r="M83" s="16">
        <f>L83/1.19</f>
        <v>335.29411764705884</v>
      </c>
      <c r="O83" s="3">
        <v>15</v>
      </c>
      <c r="P83" s="67">
        <v>55015018</v>
      </c>
      <c r="Q83" s="3">
        <v>20</v>
      </c>
      <c r="R83" s="67">
        <v>55015002</v>
      </c>
      <c r="S83" s="4">
        <v>56110428</v>
      </c>
      <c r="T83" s="4">
        <v>56110428</v>
      </c>
      <c r="V83" s="64" t="s">
        <v>2</v>
      </c>
      <c r="W83" s="64" t="s">
        <v>2</v>
      </c>
      <c r="Y83" s="37" t="s">
        <v>1</v>
      </c>
      <c r="Z83" s="25"/>
      <c r="AA83" s="81" t="s">
        <v>0</v>
      </c>
      <c r="AB83" s="81"/>
    </row>
    <row r="84" spans="1:28">
      <c r="C84" s="99"/>
      <c r="D84" s="99"/>
      <c r="E84" s="99"/>
      <c r="F84" s="99"/>
      <c r="G84" s="99"/>
      <c r="I84" s="99"/>
      <c r="J84" s="99"/>
      <c r="K84" s="99"/>
      <c r="L84" s="100"/>
      <c r="M84" s="99"/>
      <c r="O84" s="101"/>
      <c r="P84" s="101"/>
      <c r="Q84" s="101"/>
      <c r="R84" s="101"/>
      <c r="S84" s="101"/>
      <c r="T84" s="101"/>
      <c r="V84" s="102"/>
      <c r="W84" s="102"/>
      <c r="Y84" s="99"/>
      <c r="Z84" s="102"/>
      <c r="AA84" s="103"/>
      <c r="AB84" s="103"/>
    </row>
  </sheetData>
  <autoFilter ref="A4:AB117"/>
  <phoneticPr fontId="16" type="noConversion"/>
  <pageMargins left="0.39370078740157483" right="0.08" top="0" bottom="0" header="0" footer="0"/>
  <pageSetup paperSize="9" scale="50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EasyFit 04 20 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</dc:creator>
  <cp:lastModifiedBy>Gordon Tappe</cp:lastModifiedBy>
  <cp:lastPrinted>2020-04-01T16:30:20Z</cp:lastPrinted>
  <dcterms:created xsi:type="dcterms:W3CDTF">2020-04-01T09:46:48Z</dcterms:created>
  <dcterms:modified xsi:type="dcterms:W3CDTF">2020-04-01T16:30:23Z</dcterms:modified>
</cp:coreProperties>
</file>